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E:\DU LIEU CAC NAM\File Download\"/>
    </mc:Choice>
  </mc:AlternateContent>
  <xr:revisionPtr revIDLastSave="0" documentId="13_ncr:1_{1061CBC4-C2C8-4B12-9D67-272D150922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ẦN 01-02" sheetId="81" r:id="rId1"/>
    <sheet name="KT GV" sheetId="9" state="hidden" r:id="rId2"/>
    <sheet name="KT LỚP" sheetId="10" state="hidden" r:id="rId3"/>
    <sheet name="KT PHÒNG" sheetId="79" state="hidden" r:id="rId4"/>
    <sheet name="DM CBGV" sheetId="75" state="hidden" r:id="rId5"/>
  </sheets>
  <definedNames>
    <definedName name="_xlnm._FilterDatabase" localSheetId="4" hidden="1">'DM CBGV'!$A$2:$F$101</definedName>
    <definedName name="_xlnm._FilterDatabase" localSheetId="1" hidden="1">'KT GV'!$A$3:$L$94</definedName>
    <definedName name="_xlnm._FilterDatabase" localSheetId="3" hidden="1">'KT PHÒNG'!$A$2:$O$171</definedName>
    <definedName name="_xlnm._FilterDatabase" localSheetId="0" hidden="1">'TUẦN 01-02'!$A$7:$X$360</definedName>
    <definedName name="BTSC_K38" localSheetId="2">#REF!</definedName>
    <definedName name="BTSC_K38">#REF!</definedName>
    <definedName name="BTSC_K40" localSheetId="2">#REF!</definedName>
    <definedName name="BTSC_K40">#REF!</definedName>
    <definedName name="CĐT" localSheetId="2">#REF!</definedName>
    <definedName name="CĐT">#REF!</definedName>
    <definedName name="CĐT_K13_15" localSheetId="2">#REF!</definedName>
    <definedName name="CĐT_K13_15">#REF!</definedName>
    <definedName name="CGKL" localSheetId="2">#REF!</definedName>
    <definedName name="CGKL">#REF!</definedName>
    <definedName name="CGKL_ĐỨC" localSheetId="2">#REF!</definedName>
    <definedName name="CGKL_ĐỨC">#REF!</definedName>
    <definedName name="CGKL_K13_15" localSheetId="2">#REF!</definedName>
    <definedName name="CGKL_K13_15">#REF!</definedName>
    <definedName name="CGKL_K38" localSheetId="2">#REF!</definedName>
    <definedName name="CGKL_K38">#REF!</definedName>
    <definedName name="CGKL_K40" localSheetId="2">#REF!</definedName>
    <definedName name="CGKL_K40">#REF!</definedName>
    <definedName name="CN_CTM" localSheetId="2">#REF!</definedName>
    <definedName name="CN_CTM">#REF!</definedName>
    <definedName name="CNOT" localSheetId="2">#REF!</definedName>
    <definedName name="CNOT">#REF!</definedName>
    <definedName name="CNOT_K13_15" localSheetId="2">#REF!</definedName>
    <definedName name="CNOT_K13_15">#REF!</definedName>
    <definedName name="CNTT" localSheetId="2">#REF!</definedName>
    <definedName name="CNTT">#REF!</definedName>
    <definedName name="CNTT_K13_15" localSheetId="2">#REF!</definedName>
    <definedName name="CNTT_K13_15">#REF!</definedName>
    <definedName name="ĐCN" localSheetId="2">#REF!</definedName>
    <definedName name="ĐCN">#REF!</definedName>
    <definedName name="ĐCN_K13_K15" localSheetId="2">#REF!</definedName>
    <definedName name="ĐCN_K13_K15">#REF!</definedName>
    <definedName name="ĐCN_K38" localSheetId="2">#REF!</definedName>
    <definedName name="ĐCN_K38">#REF!</definedName>
    <definedName name="ĐCN_K40" localSheetId="2">#REF!</definedName>
    <definedName name="ĐCN_K40">#REF!</definedName>
    <definedName name="ĐTCN_K10" localSheetId="2">#REF!</definedName>
    <definedName name="ĐTCN_K10">#REF!</definedName>
    <definedName name="ĐTCN_K13_15" localSheetId="2">#REF!</definedName>
    <definedName name="ĐTCN_K13_15">#REF!</definedName>
    <definedName name="ĐTCN_K38" localSheetId="2">#REF!</definedName>
    <definedName name="ĐTCN_K38">#REF!</definedName>
    <definedName name="ĐTCN_K40" localSheetId="2">#REF!</definedName>
    <definedName name="ĐTCN_K40">#REF!</definedName>
    <definedName name="HAN_K38" localSheetId="2">#REF!</definedName>
    <definedName name="HAN_K38">#REF!</definedName>
    <definedName name="HAN_K40" localSheetId="2">#REF!</definedName>
    <definedName name="HAN_K40">#REF!</definedName>
    <definedName name="K13_ĐUC_ĐTCN" localSheetId="2">#REF!</definedName>
    <definedName name="K13_ĐUC_ĐTCN">#REF!</definedName>
    <definedName name="KTCBMA_K38" localSheetId="2">#REF!</definedName>
    <definedName name="KTCBMA_K38">#REF!</definedName>
    <definedName name="KTCBMA_K40" localSheetId="2">#REF!</definedName>
    <definedName name="KTCBMA_K40">#REF!</definedName>
    <definedName name="KTDN" localSheetId="2">#REF!</definedName>
    <definedName name="KTDN">#REF!</definedName>
    <definedName name="KTDN_K13_15" localSheetId="2">#REF!</definedName>
    <definedName name="KTDN_K13_15">#REF!</definedName>
    <definedName name="LT_CGKL" localSheetId="2">#REF!</definedName>
    <definedName name="LT_CGKL">#REF!</definedName>
    <definedName name="LT_ĐCN" localSheetId="2">#REF!</definedName>
    <definedName name="LT_ĐCN">#REF!</definedName>
    <definedName name="LT_ĐTCN" localSheetId="2">#REF!</definedName>
    <definedName name="LT_ĐTCN">#REF!</definedName>
    <definedName name="_xlnm.Print_Area" localSheetId="0">'TUẦN 01-02'!$A$1:$U$363</definedName>
    <definedName name="_xlnm.Print_Titles" localSheetId="0">'TUẦN 01-02'!$4:$7</definedName>
    <definedName name="TĐH" localSheetId="2">#REF!</definedName>
    <definedName name="TĐH">#REF!</definedName>
    <definedName name="TĐH_K13_15" localSheetId="2">#REF!</definedName>
    <definedName name="TĐH_K13_15">#REF!</definedName>
    <definedName name="TMĐT" localSheetId="2">#REF!</definedName>
    <definedName name="TMĐT">#REF!</definedName>
  </definedNames>
  <calcPr calcId="181029"/>
  <pivotCaches>
    <pivotCache cacheId="0" r:id="rId6"/>
  </pivotCaches>
</workbook>
</file>

<file path=xl/calcChain.xml><?xml version="1.0" encoding="utf-8"?>
<calcChain xmlns="http://schemas.openxmlformats.org/spreadsheetml/2006/main">
  <c r="B152" i="79" l="1"/>
  <c r="C152" i="79"/>
  <c r="D152" i="79"/>
  <c r="E152" i="79"/>
  <c r="F152" i="79"/>
  <c r="G152" i="79"/>
  <c r="H152" i="79"/>
  <c r="I152" i="79"/>
  <c r="J152" i="79"/>
  <c r="K152" i="79"/>
  <c r="L152" i="79"/>
  <c r="M152" i="79"/>
  <c r="N152" i="79"/>
  <c r="O152" i="79"/>
  <c r="B153" i="79"/>
  <c r="C153" i="79"/>
  <c r="D153" i="79"/>
  <c r="E153" i="79"/>
  <c r="F153" i="79"/>
  <c r="G153" i="79"/>
  <c r="H153" i="79"/>
  <c r="I153" i="79"/>
  <c r="J153" i="79"/>
  <c r="K153" i="79"/>
  <c r="L153" i="79"/>
  <c r="M153" i="79"/>
  <c r="N153" i="79"/>
  <c r="O153" i="79"/>
  <c r="B154" i="79"/>
  <c r="C154" i="79"/>
  <c r="D154" i="79"/>
  <c r="E154" i="79"/>
  <c r="F154" i="79"/>
  <c r="G154" i="79"/>
  <c r="H154" i="79"/>
  <c r="I154" i="79"/>
  <c r="J154" i="79"/>
  <c r="K154" i="79"/>
  <c r="L154" i="79"/>
  <c r="M154" i="79"/>
  <c r="N154" i="79"/>
  <c r="O154" i="79"/>
  <c r="B155" i="79"/>
  <c r="C155" i="79"/>
  <c r="D155" i="79"/>
  <c r="E155" i="79"/>
  <c r="F155" i="79"/>
  <c r="G155" i="79"/>
  <c r="H155" i="79"/>
  <c r="I155" i="79"/>
  <c r="J155" i="79"/>
  <c r="K155" i="79"/>
  <c r="L155" i="79"/>
  <c r="M155" i="79"/>
  <c r="N155" i="79"/>
  <c r="O155" i="79"/>
  <c r="B156" i="79"/>
  <c r="C156" i="79"/>
  <c r="D156" i="79"/>
  <c r="E156" i="79"/>
  <c r="F156" i="79"/>
  <c r="G156" i="79"/>
  <c r="H156" i="79"/>
  <c r="I156" i="79"/>
  <c r="J156" i="79"/>
  <c r="K156" i="79"/>
  <c r="L156" i="79"/>
  <c r="M156" i="79"/>
  <c r="N156" i="79"/>
  <c r="O156" i="79"/>
  <c r="B157" i="79"/>
  <c r="C157" i="79"/>
  <c r="D157" i="79"/>
  <c r="E157" i="79"/>
  <c r="F157" i="79"/>
  <c r="G157" i="79"/>
  <c r="H157" i="79"/>
  <c r="I157" i="79"/>
  <c r="J157" i="79"/>
  <c r="K157" i="79"/>
  <c r="L157" i="79"/>
  <c r="M157" i="79"/>
  <c r="N157" i="79"/>
  <c r="O157" i="79"/>
  <c r="B148" i="79"/>
  <c r="C148" i="79"/>
  <c r="D148" i="79"/>
  <c r="E148" i="79"/>
  <c r="F148" i="79"/>
  <c r="G148" i="79"/>
  <c r="H148" i="79"/>
  <c r="I148" i="79"/>
  <c r="J148" i="79"/>
  <c r="K148" i="79"/>
  <c r="L148" i="79"/>
  <c r="M148" i="79"/>
  <c r="N148" i="79"/>
  <c r="O148" i="79"/>
  <c r="B149" i="79"/>
  <c r="C149" i="79"/>
  <c r="D149" i="79"/>
  <c r="E149" i="79"/>
  <c r="F149" i="79"/>
  <c r="G149" i="79"/>
  <c r="H149" i="79"/>
  <c r="I149" i="79"/>
  <c r="J149" i="79"/>
  <c r="K149" i="79"/>
  <c r="L149" i="79"/>
  <c r="M149" i="79"/>
  <c r="N149" i="79"/>
  <c r="O149" i="79"/>
  <c r="B150" i="79"/>
  <c r="C150" i="79"/>
  <c r="D150" i="79"/>
  <c r="E150" i="79"/>
  <c r="F150" i="79"/>
  <c r="G150" i="79"/>
  <c r="H150" i="79"/>
  <c r="I150" i="79"/>
  <c r="J150" i="79"/>
  <c r="K150" i="79"/>
  <c r="L150" i="79"/>
  <c r="M150" i="79"/>
  <c r="N150" i="79"/>
  <c r="O150" i="79"/>
  <c r="B151" i="79"/>
  <c r="C151" i="79"/>
  <c r="D151" i="79"/>
  <c r="E151" i="79"/>
  <c r="F151" i="79"/>
  <c r="G151" i="79"/>
  <c r="H151" i="79"/>
  <c r="I151" i="79"/>
  <c r="J151" i="79"/>
  <c r="K151" i="79"/>
  <c r="L151" i="79"/>
  <c r="M151" i="79"/>
  <c r="N151" i="79"/>
  <c r="O151" i="79"/>
  <c r="B96" i="79" l="1"/>
  <c r="C96" i="79"/>
  <c r="D96" i="79"/>
  <c r="E96" i="79"/>
  <c r="F96" i="79"/>
  <c r="G96" i="79"/>
  <c r="H96" i="79"/>
  <c r="I96" i="79"/>
  <c r="J96" i="79"/>
  <c r="K96" i="79"/>
  <c r="L96" i="79"/>
  <c r="M96" i="79"/>
  <c r="N96" i="79"/>
  <c r="O96" i="79"/>
  <c r="B97" i="79"/>
  <c r="C97" i="79"/>
  <c r="D97" i="79"/>
  <c r="E97" i="79"/>
  <c r="F97" i="79"/>
  <c r="G97" i="79"/>
  <c r="H97" i="79"/>
  <c r="I97" i="79"/>
  <c r="J97" i="79"/>
  <c r="K97" i="79"/>
  <c r="L97" i="79"/>
  <c r="M97" i="79"/>
  <c r="N97" i="79"/>
  <c r="O97" i="79"/>
  <c r="B100" i="79" l="1"/>
  <c r="C100" i="79"/>
  <c r="D100" i="79"/>
  <c r="E100" i="79"/>
  <c r="F100" i="79"/>
  <c r="G100" i="79"/>
  <c r="H100" i="79"/>
  <c r="I100" i="79"/>
  <c r="J100" i="79"/>
  <c r="K100" i="79"/>
  <c r="L100" i="79"/>
  <c r="M100" i="79"/>
  <c r="N100" i="79"/>
  <c r="O100" i="79"/>
  <c r="B101" i="79"/>
  <c r="C101" i="79"/>
  <c r="D101" i="79"/>
  <c r="E101" i="79"/>
  <c r="F101" i="79"/>
  <c r="G101" i="79"/>
  <c r="H101" i="79"/>
  <c r="I101" i="79"/>
  <c r="J101" i="79"/>
  <c r="K101" i="79"/>
  <c r="L101" i="79"/>
  <c r="M101" i="79"/>
  <c r="N101" i="79"/>
  <c r="O101" i="79"/>
  <c r="AQ407" i="81" l="1"/>
  <c r="AQ405" i="81" s="1"/>
  <c r="AQ402" i="81"/>
  <c r="AQ401" i="81"/>
  <c r="AQ387" i="81"/>
  <c r="AI387" i="81"/>
  <c r="AM386" i="81"/>
  <c r="AQ375" i="81"/>
  <c r="AI374" i="81"/>
  <c r="AM372" i="81"/>
  <c r="B128" i="79" l="1"/>
  <c r="C128" i="79"/>
  <c r="D128" i="79"/>
  <c r="E128" i="79"/>
  <c r="F128" i="79"/>
  <c r="G128" i="79"/>
  <c r="H128" i="79"/>
  <c r="I128" i="79"/>
  <c r="J128" i="79"/>
  <c r="K128" i="79"/>
  <c r="L128" i="79"/>
  <c r="M128" i="79"/>
  <c r="N128" i="79"/>
  <c r="O128" i="79"/>
  <c r="B129" i="79"/>
  <c r="C129" i="79"/>
  <c r="D129" i="79"/>
  <c r="E129" i="79"/>
  <c r="F129" i="79"/>
  <c r="G129" i="79"/>
  <c r="H129" i="79"/>
  <c r="I129" i="79"/>
  <c r="J129" i="79"/>
  <c r="K129" i="79"/>
  <c r="L129" i="79"/>
  <c r="M129" i="79"/>
  <c r="N129" i="79"/>
  <c r="O129" i="79"/>
  <c r="B94" i="79" l="1"/>
  <c r="C94" i="79"/>
  <c r="D94" i="79"/>
  <c r="E94" i="79"/>
  <c r="F94" i="79"/>
  <c r="G94" i="79"/>
  <c r="H94" i="79"/>
  <c r="I94" i="79"/>
  <c r="J94" i="79"/>
  <c r="K94" i="79"/>
  <c r="L94" i="79"/>
  <c r="M94" i="79"/>
  <c r="N94" i="79"/>
  <c r="O94" i="79"/>
  <c r="B95" i="79"/>
  <c r="C95" i="79"/>
  <c r="D95" i="79"/>
  <c r="E95" i="79"/>
  <c r="F95" i="79"/>
  <c r="G95" i="79"/>
  <c r="H95" i="79"/>
  <c r="I95" i="79"/>
  <c r="J95" i="79"/>
  <c r="K95" i="79"/>
  <c r="L95" i="79"/>
  <c r="M95" i="79"/>
  <c r="N95" i="79"/>
  <c r="O95" i="79"/>
  <c r="B22" i="79"/>
  <c r="C22" i="79"/>
  <c r="D22" i="79"/>
  <c r="E22" i="79"/>
  <c r="F22" i="79"/>
  <c r="G22" i="79"/>
  <c r="H22" i="79"/>
  <c r="I22" i="79"/>
  <c r="J22" i="79"/>
  <c r="K22" i="79"/>
  <c r="L22" i="79"/>
  <c r="M22" i="79"/>
  <c r="N22" i="79"/>
  <c r="O22" i="79"/>
  <c r="B23" i="79"/>
  <c r="C23" i="79"/>
  <c r="D23" i="79"/>
  <c r="E23" i="79"/>
  <c r="F23" i="79"/>
  <c r="G23" i="79"/>
  <c r="H23" i="79"/>
  <c r="I23" i="79"/>
  <c r="J23" i="79"/>
  <c r="K23" i="79"/>
  <c r="L23" i="79"/>
  <c r="M23" i="79"/>
  <c r="N23" i="79"/>
  <c r="O23" i="79"/>
  <c r="G6" i="79" l="1"/>
  <c r="H6" i="79"/>
  <c r="G7" i="79"/>
  <c r="H7" i="79"/>
  <c r="G8" i="79"/>
  <c r="H8" i="79"/>
  <c r="G9" i="79"/>
  <c r="H9" i="79"/>
  <c r="G10" i="79"/>
  <c r="H10" i="79"/>
  <c r="G11" i="79"/>
  <c r="H11" i="79"/>
  <c r="G12" i="79"/>
  <c r="H12" i="79"/>
  <c r="G13" i="79"/>
  <c r="H13" i="79"/>
  <c r="G14" i="79"/>
  <c r="H14" i="79"/>
  <c r="G15" i="79"/>
  <c r="H15" i="79"/>
  <c r="G16" i="79"/>
  <c r="H16" i="79"/>
  <c r="G17" i="79"/>
  <c r="H17" i="79"/>
  <c r="G18" i="79"/>
  <c r="H18" i="79"/>
  <c r="G19" i="79"/>
  <c r="H19" i="79"/>
  <c r="G20" i="79"/>
  <c r="H20" i="79"/>
  <c r="G21" i="79"/>
  <c r="H21" i="79"/>
  <c r="G24" i="79"/>
  <c r="H24" i="79"/>
  <c r="G25" i="79"/>
  <c r="H25" i="79"/>
  <c r="G26" i="79"/>
  <c r="H26" i="79"/>
  <c r="G27" i="79"/>
  <c r="H27" i="79"/>
  <c r="G28" i="79"/>
  <c r="H28" i="79"/>
  <c r="G29" i="79"/>
  <c r="H29" i="79"/>
  <c r="G30" i="79"/>
  <c r="H30" i="79"/>
  <c r="G31" i="79"/>
  <c r="H31" i="79"/>
  <c r="G32" i="79"/>
  <c r="H32" i="79"/>
  <c r="G33" i="79"/>
  <c r="H33" i="79"/>
  <c r="G34" i="79"/>
  <c r="H34" i="79"/>
  <c r="G35" i="79"/>
  <c r="H35" i="79"/>
  <c r="G36" i="79"/>
  <c r="H36" i="79"/>
  <c r="G37" i="79"/>
  <c r="H37" i="79"/>
  <c r="G38" i="79"/>
  <c r="H38" i="79"/>
  <c r="G39" i="79"/>
  <c r="H39" i="79"/>
  <c r="G40" i="79"/>
  <c r="H40" i="79"/>
  <c r="G41" i="79"/>
  <c r="H41" i="79"/>
  <c r="G42" i="79"/>
  <c r="H42" i="79"/>
  <c r="G43" i="79"/>
  <c r="H43" i="79"/>
  <c r="G44" i="79"/>
  <c r="H44" i="79"/>
  <c r="G45" i="79"/>
  <c r="H45" i="79"/>
  <c r="G46" i="79"/>
  <c r="H46" i="79"/>
  <c r="G47" i="79"/>
  <c r="H47" i="79"/>
  <c r="G48" i="79"/>
  <c r="H48" i="79"/>
  <c r="G49" i="79"/>
  <c r="H49" i="79"/>
  <c r="G50" i="79"/>
  <c r="H50" i="79"/>
  <c r="G51" i="79"/>
  <c r="H51" i="79"/>
  <c r="G52" i="79"/>
  <c r="H52" i="79"/>
  <c r="G53" i="79"/>
  <c r="H53" i="79"/>
  <c r="G54" i="79"/>
  <c r="H54" i="79"/>
  <c r="G55" i="79"/>
  <c r="H55" i="79"/>
  <c r="G56" i="79"/>
  <c r="H56" i="79"/>
  <c r="G57" i="79"/>
  <c r="H57" i="79"/>
  <c r="G58" i="79"/>
  <c r="H58" i="79"/>
  <c r="G59" i="79"/>
  <c r="H59" i="79"/>
  <c r="G60" i="79"/>
  <c r="H60" i="79"/>
  <c r="G61" i="79"/>
  <c r="H61" i="79"/>
  <c r="G62" i="79"/>
  <c r="H62" i="79"/>
  <c r="G63" i="79"/>
  <c r="H63" i="79"/>
  <c r="G64" i="79"/>
  <c r="H64" i="79"/>
  <c r="G65" i="79"/>
  <c r="H65" i="79"/>
  <c r="G66" i="79"/>
  <c r="H66" i="79"/>
  <c r="G67" i="79"/>
  <c r="H67" i="79"/>
  <c r="G68" i="79"/>
  <c r="H68" i="79"/>
  <c r="G69" i="79"/>
  <c r="H69" i="79"/>
  <c r="G70" i="79"/>
  <c r="H70" i="79"/>
  <c r="G71" i="79"/>
  <c r="H71" i="79"/>
  <c r="G72" i="79"/>
  <c r="H72" i="79"/>
  <c r="G73" i="79"/>
  <c r="H73" i="79"/>
  <c r="G74" i="79"/>
  <c r="H74" i="79"/>
  <c r="G75" i="79"/>
  <c r="H75" i="79"/>
  <c r="G76" i="79"/>
  <c r="H76" i="79"/>
  <c r="G77" i="79"/>
  <c r="H77" i="79"/>
  <c r="G78" i="79"/>
  <c r="H78" i="79"/>
  <c r="G79" i="79"/>
  <c r="H79" i="79"/>
  <c r="G80" i="79"/>
  <c r="H80" i="79"/>
  <c r="G81" i="79"/>
  <c r="H81" i="79"/>
  <c r="G82" i="79"/>
  <c r="H82" i="79"/>
  <c r="G83" i="79"/>
  <c r="H83" i="79"/>
  <c r="G84" i="79"/>
  <c r="H84" i="79"/>
  <c r="G85" i="79"/>
  <c r="H85" i="79"/>
  <c r="G86" i="79"/>
  <c r="H86" i="79"/>
  <c r="G87" i="79"/>
  <c r="H87" i="79"/>
  <c r="G88" i="79"/>
  <c r="H88" i="79"/>
  <c r="G89" i="79"/>
  <c r="H89" i="79"/>
  <c r="G90" i="79"/>
  <c r="H90" i="79"/>
  <c r="G91" i="79"/>
  <c r="H91" i="79"/>
  <c r="G92" i="79"/>
  <c r="H92" i="79"/>
  <c r="G93" i="79"/>
  <c r="H93" i="79"/>
  <c r="G98" i="79"/>
  <c r="H98" i="79"/>
  <c r="G99" i="79"/>
  <c r="H99" i="79"/>
  <c r="G102" i="79"/>
  <c r="H102" i="79"/>
  <c r="G103" i="79"/>
  <c r="H103" i="79"/>
  <c r="G104" i="79"/>
  <c r="H104" i="79"/>
  <c r="G105" i="79"/>
  <c r="H105" i="79"/>
  <c r="G106" i="79"/>
  <c r="H106" i="79"/>
  <c r="G107" i="79"/>
  <c r="H107" i="79"/>
  <c r="G108" i="79"/>
  <c r="H108" i="79"/>
  <c r="G109" i="79"/>
  <c r="H109" i="79"/>
  <c r="G110" i="79"/>
  <c r="H110" i="79"/>
  <c r="G111" i="79"/>
  <c r="H111" i="79"/>
  <c r="G112" i="79"/>
  <c r="H112" i="79"/>
  <c r="G113" i="79"/>
  <c r="H113" i="79"/>
  <c r="G114" i="79"/>
  <c r="H114" i="79"/>
  <c r="G115" i="79"/>
  <c r="H115" i="79"/>
  <c r="G116" i="79"/>
  <c r="H116" i="79"/>
  <c r="G117" i="79"/>
  <c r="H117" i="79"/>
  <c r="G118" i="79"/>
  <c r="H118" i="79"/>
  <c r="G119" i="79"/>
  <c r="H119" i="79"/>
  <c r="G120" i="79"/>
  <c r="H120" i="79"/>
  <c r="G121" i="79"/>
  <c r="H121" i="79"/>
  <c r="G122" i="79"/>
  <c r="H122" i="79"/>
  <c r="G123" i="79"/>
  <c r="H123" i="79"/>
  <c r="G124" i="79"/>
  <c r="H124" i="79"/>
  <c r="G125" i="79"/>
  <c r="H125" i="79"/>
  <c r="G126" i="79"/>
  <c r="H126" i="79"/>
  <c r="G127" i="79"/>
  <c r="H127" i="79"/>
  <c r="G130" i="79"/>
  <c r="H130" i="79"/>
  <c r="G131" i="79"/>
  <c r="H131" i="79"/>
  <c r="G132" i="79"/>
  <c r="H132" i="79"/>
  <c r="G133" i="79"/>
  <c r="H133" i="79"/>
  <c r="G134" i="79"/>
  <c r="H134" i="79"/>
  <c r="G135" i="79"/>
  <c r="H135" i="79"/>
  <c r="G136" i="79"/>
  <c r="H136" i="79"/>
  <c r="G137" i="79"/>
  <c r="H137" i="79"/>
  <c r="G138" i="79"/>
  <c r="H138" i="79"/>
  <c r="G139" i="79"/>
  <c r="H139" i="79"/>
  <c r="G140" i="79"/>
  <c r="H140" i="79"/>
  <c r="G141" i="79"/>
  <c r="H141" i="79"/>
  <c r="G142" i="79"/>
  <c r="H142" i="79"/>
  <c r="G143" i="79"/>
  <c r="H143" i="79"/>
  <c r="G144" i="79"/>
  <c r="H144" i="79"/>
  <c r="G145" i="79"/>
  <c r="H145" i="79"/>
  <c r="G146" i="79"/>
  <c r="H146" i="79"/>
  <c r="G147" i="79"/>
  <c r="H147" i="79"/>
  <c r="G158" i="79"/>
  <c r="H158" i="79"/>
  <c r="G159" i="79"/>
  <c r="H159" i="79"/>
  <c r="G160" i="79"/>
  <c r="H160" i="79"/>
  <c r="G161" i="79"/>
  <c r="H161" i="79"/>
  <c r="G162" i="79"/>
  <c r="H162" i="79"/>
  <c r="G163" i="79"/>
  <c r="H163" i="79"/>
  <c r="G164" i="79"/>
  <c r="H164" i="79"/>
  <c r="G165" i="79"/>
  <c r="H165" i="79"/>
  <c r="G166" i="79"/>
  <c r="H166" i="79"/>
  <c r="G167" i="79"/>
  <c r="H167" i="79"/>
  <c r="G168" i="79"/>
  <c r="H168" i="79"/>
  <c r="G169" i="79"/>
  <c r="H169" i="79"/>
  <c r="G170" i="79"/>
  <c r="H170" i="79"/>
  <c r="G171" i="79"/>
  <c r="H171" i="79"/>
  <c r="H5" i="79"/>
  <c r="G5" i="79"/>
  <c r="F6" i="79"/>
  <c r="F7" i="79"/>
  <c r="F8" i="79"/>
  <c r="F9" i="79"/>
  <c r="F10" i="79"/>
  <c r="F11" i="79"/>
  <c r="F12" i="79"/>
  <c r="F13" i="79"/>
  <c r="F14" i="79"/>
  <c r="F15" i="79"/>
  <c r="F16" i="79"/>
  <c r="F17" i="79"/>
  <c r="F18" i="79"/>
  <c r="F19" i="79"/>
  <c r="F20" i="79"/>
  <c r="F21" i="79"/>
  <c r="F24" i="79"/>
  <c r="F25" i="79"/>
  <c r="F26" i="79"/>
  <c r="F27" i="79"/>
  <c r="F28" i="79"/>
  <c r="F29" i="79"/>
  <c r="F30" i="79"/>
  <c r="F31" i="79"/>
  <c r="F32" i="79"/>
  <c r="F33" i="79"/>
  <c r="F34" i="79"/>
  <c r="F35" i="79"/>
  <c r="F36" i="79"/>
  <c r="F37" i="79"/>
  <c r="F38" i="79"/>
  <c r="F39" i="79"/>
  <c r="F40" i="79"/>
  <c r="F41" i="79"/>
  <c r="F42" i="79"/>
  <c r="F43" i="79"/>
  <c r="F44" i="79"/>
  <c r="F45" i="79"/>
  <c r="F46" i="79"/>
  <c r="F47" i="79"/>
  <c r="F48" i="79"/>
  <c r="F49" i="79"/>
  <c r="F50" i="79"/>
  <c r="F51" i="79"/>
  <c r="F52" i="79"/>
  <c r="F53" i="79"/>
  <c r="F54" i="79"/>
  <c r="F55" i="79"/>
  <c r="F56" i="79"/>
  <c r="F57" i="79"/>
  <c r="F58" i="79"/>
  <c r="F59" i="79"/>
  <c r="F60" i="79"/>
  <c r="F61" i="79"/>
  <c r="F62" i="79"/>
  <c r="F63" i="79"/>
  <c r="F64" i="79"/>
  <c r="F65" i="79"/>
  <c r="F66" i="79"/>
  <c r="F67" i="79"/>
  <c r="F68" i="79"/>
  <c r="F69" i="79"/>
  <c r="F70" i="79"/>
  <c r="F71" i="79"/>
  <c r="F72" i="79"/>
  <c r="F73" i="79"/>
  <c r="F74" i="79"/>
  <c r="F75" i="79"/>
  <c r="F76" i="79"/>
  <c r="F77" i="79"/>
  <c r="F78" i="79"/>
  <c r="F79" i="79"/>
  <c r="F80" i="79"/>
  <c r="F81" i="79"/>
  <c r="F82" i="79"/>
  <c r="F83" i="79"/>
  <c r="F84" i="79"/>
  <c r="F85" i="79"/>
  <c r="F86" i="79"/>
  <c r="F87" i="79"/>
  <c r="F88" i="79"/>
  <c r="F89" i="79"/>
  <c r="F90" i="79"/>
  <c r="F91" i="79"/>
  <c r="F92" i="79"/>
  <c r="F93" i="79"/>
  <c r="F98" i="79"/>
  <c r="F99" i="79"/>
  <c r="F102" i="79"/>
  <c r="F103" i="79"/>
  <c r="F104" i="79"/>
  <c r="F105" i="79"/>
  <c r="F106" i="79"/>
  <c r="F107" i="79"/>
  <c r="F108" i="79"/>
  <c r="F109" i="79"/>
  <c r="F110" i="79"/>
  <c r="F111" i="79"/>
  <c r="F112" i="79"/>
  <c r="F113" i="79"/>
  <c r="F114" i="79"/>
  <c r="F115" i="79"/>
  <c r="F116" i="79"/>
  <c r="F117" i="79"/>
  <c r="F118" i="79"/>
  <c r="F119" i="79"/>
  <c r="F120" i="79"/>
  <c r="F121" i="79"/>
  <c r="F122" i="79"/>
  <c r="F123" i="79"/>
  <c r="F124" i="79"/>
  <c r="F125" i="79"/>
  <c r="F126" i="79"/>
  <c r="F127" i="79"/>
  <c r="F130" i="79"/>
  <c r="F131" i="79"/>
  <c r="F132" i="79"/>
  <c r="F133" i="79"/>
  <c r="F134" i="79"/>
  <c r="F135" i="79"/>
  <c r="F136" i="79"/>
  <c r="F137" i="79"/>
  <c r="F138" i="79"/>
  <c r="F139" i="79"/>
  <c r="F140" i="79"/>
  <c r="F141" i="79"/>
  <c r="F142" i="79"/>
  <c r="F143" i="79"/>
  <c r="F144" i="79"/>
  <c r="F145" i="79"/>
  <c r="F146" i="79"/>
  <c r="F147" i="79"/>
  <c r="F158" i="79"/>
  <c r="F159" i="79"/>
  <c r="F160" i="79"/>
  <c r="F161" i="79"/>
  <c r="F162" i="79"/>
  <c r="F163" i="79"/>
  <c r="F164" i="79"/>
  <c r="F165" i="79"/>
  <c r="F166" i="79"/>
  <c r="F167" i="79"/>
  <c r="F168" i="79"/>
  <c r="F169" i="79"/>
  <c r="F170" i="79"/>
  <c r="F171" i="79"/>
  <c r="F5" i="79"/>
  <c r="E6" i="79"/>
  <c r="E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53" i="79"/>
  <c r="E54" i="79"/>
  <c r="E55" i="79"/>
  <c r="E56" i="79"/>
  <c r="E57" i="79"/>
  <c r="E58" i="79"/>
  <c r="E59" i="79"/>
  <c r="E60" i="79"/>
  <c r="E61" i="79"/>
  <c r="E62" i="79"/>
  <c r="E63" i="79"/>
  <c r="E64" i="79"/>
  <c r="E65" i="79"/>
  <c r="E66" i="79"/>
  <c r="E67" i="79"/>
  <c r="E68" i="79"/>
  <c r="E69" i="79"/>
  <c r="E70" i="79"/>
  <c r="E71" i="79"/>
  <c r="E72" i="79"/>
  <c r="E73" i="79"/>
  <c r="E74" i="79"/>
  <c r="E75" i="79"/>
  <c r="E76" i="79"/>
  <c r="E77" i="79"/>
  <c r="E78" i="79"/>
  <c r="E79" i="79"/>
  <c r="E80" i="79"/>
  <c r="E81" i="79"/>
  <c r="E82" i="79"/>
  <c r="E83" i="79"/>
  <c r="E84" i="79"/>
  <c r="E85" i="79"/>
  <c r="E86" i="79"/>
  <c r="E87" i="79"/>
  <c r="E88" i="79"/>
  <c r="E89" i="79"/>
  <c r="E90" i="79"/>
  <c r="E91" i="79"/>
  <c r="E92" i="79"/>
  <c r="E93" i="79"/>
  <c r="E98" i="79"/>
  <c r="E99" i="79"/>
  <c r="E102" i="79"/>
  <c r="E103" i="79"/>
  <c r="E104" i="79"/>
  <c r="E105" i="79"/>
  <c r="E106" i="79"/>
  <c r="E107" i="79"/>
  <c r="E108" i="79"/>
  <c r="E109" i="79"/>
  <c r="E110" i="79"/>
  <c r="E111" i="79"/>
  <c r="E112" i="79"/>
  <c r="E113" i="79"/>
  <c r="E114" i="79"/>
  <c r="E115" i="79"/>
  <c r="E116" i="79"/>
  <c r="E117" i="79"/>
  <c r="E118" i="79"/>
  <c r="E119" i="79"/>
  <c r="E120" i="79"/>
  <c r="E121" i="79"/>
  <c r="E122" i="79"/>
  <c r="E123" i="79"/>
  <c r="E124" i="79"/>
  <c r="E125" i="79"/>
  <c r="E126" i="79"/>
  <c r="E127" i="79"/>
  <c r="E130" i="79"/>
  <c r="E131" i="79"/>
  <c r="E132" i="79"/>
  <c r="E133" i="79"/>
  <c r="E134" i="79"/>
  <c r="E135" i="79"/>
  <c r="E136" i="79"/>
  <c r="E137" i="79"/>
  <c r="E138" i="79"/>
  <c r="E139" i="79"/>
  <c r="E140" i="79"/>
  <c r="E141" i="79"/>
  <c r="E142" i="79"/>
  <c r="E143" i="79"/>
  <c r="E144" i="79"/>
  <c r="E145" i="79"/>
  <c r="E146" i="79"/>
  <c r="E147" i="79"/>
  <c r="E158" i="79"/>
  <c r="E159" i="79"/>
  <c r="E160" i="79"/>
  <c r="E161" i="79"/>
  <c r="E162" i="79"/>
  <c r="E163" i="79"/>
  <c r="E164" i="79"/>
  <c r="E165" i="79"/>
  <c r="E166" i="79"/>
  <c r="E167" i="79"/>
  <c r="E168" i="79"/>
  <c r="E169" i="79"/>
  <c r="E170" i="79"/>
  <c r="E171" i="79"/>
  <c r="E5" i="79"/>
  <c r="D7" i="79"/>
  <c r="D8" i="79"/>
  <c r="D9" i="79"/>
  <c r="D10" i="79"/>
  <c r="D11" i="79"/>
  <c r="D12" i="79"/>
  <c r="D13" i="79"/>
  <c r="D14" i="79"/>
  <c r="D15" i="79"/>
  <c r="D16" i="79"/>
  <c r="D17" i="79"/>
  <c r="D18" i="79"/>
  <c r="D19" i="79"/>
  <c r="D20" i="79"/>
  <c r="D21" i="79"/>
  <c r="D24" i="79"/>
  <c r="D25" i="79"/>
  <c r="D26" i="79"/>
  <c r="D27" i="79"/>
  <c r="D28" i="79"/>
  <c r="D29" i="79"/>
  <c r="D30" i="79"/>
  <c r="D31" i="79"/>
  <c r="D32" i="79"/>
  <c r="D33" i="79"/>
  <c r="D34" i="79"/>
  <c r="D35" i="79"/>
  <c r="D36" i="79"/>
  <c r="D37" i="79"/>
  <c r="D38" i="79"/>
  <c r="D39" i="79"/>
  <c r="D40" i="79"/>
  <c r="D41" i="79"/>
  <c r="D42" i="79"/>
  <c r="D43" i="79"/>
  <c r="D44" i="79"/>
  <c r="D45" i="79"/>
  <c r="D46" i="79"/>
  <c r="D47" i="79"/>
  <c r="D48" i="79"/>
  <c r="D49" i="79"/>
  <c r="D50" i="79"/>
  <c r="D51" i="79"/>
  <c r="D52" i="79"/>
  <c r="D53" i="79"/>
  <c r="D54" i="79"/>
  <c r="D55" i="79"/>
  <c r="D56" i="79"/>
  <c r="D57" i="79"/>
  <c r="D58" i="79"/>
  <c r="D59" i="79"/>
  <c r="D60" i="79"/>
  <c r="D61" i="79"/>
  <c r="D62" i="79"/>
  <c r="D63" i="79"/>
  <c r="D64" i="79"/>
  <c r="D65" i="79"/>
  <c r="D66" i="79"/>
  <c r="D67" i="79"/>
  <c r="D68" i="79"/>
  <c r="D69" i="79"/>
  <c r="D70" i="79"/>
  <c r="D71" i="79"/>
  <c r="D72" i="79"/>
  <c r="D73" i="79"/>
  <c r="D74" i="79"/>
  <c r="D75" i="79"/>
  <c r="D76" i="79"/>
  <c r="D77" i="79"/>
  <c r="D78" i="79"/>
  <c r="D79" i="79"/>
  <c r="D80" i="79"/>
  <c r="D81" i="79"/>
  <c r="D82" i="79"/>
  <c r="D83" i="79"/>
  <c r="D84" i="79"/>
  <c r="D85" i="79"/>
  <c r="D86" i="79"/>
  <c r="D87" i="79"/>
  <c r="D88" i="79"/>
  <c r="D89" i="79"/>
  <c r="D90" i="79"/>
  <c r="D91" i="79"/>
  <c r="D92" i="79"/>
  <c r="D93" i="79"/>
  <c r="D98" i="79"/>
  <c r="D99" i="79"/>
  <c r="D102" i="79"/>
  <c r="D103" i="79"/>
  <c r="D104" i="79"/>
  <c r="D105" i="79"/>
  <c r="D106" i="79"/>
  <c r="D107" i="79"/>
  <c r="D108" i="79"/>
  <c r="D109" i="79"/>
  <c r="D110" i="79"/>
  <c r="D111" i="79"/>
  <c r="D112" i="79"/>
  <c r="D113" i="79"/>
  <c r="D114" i="79"/>
  <c r="D115" i="79"/>
  <c r="D116" i="79"/>
  <c r="D117" i="79"/>
  <c r="D118" i="79"/>
  <c r="D119" i="79"/>
  <c r="D120" i="79"/>
  <c r="D121" i="79"/>
  <c r="D122" i="79"/>
  <c r="D123" i="79"/>
  <c r="D124" i="79"/>
  <c r="D125" i="79"/>
  <c r="D126" i="79"/>
  <c r="D127" i="79"/>
  <c r="D130" i="79"/>
  <c r="D131" i="79"/>
  <c r="D132" i="79"/>
  <c r="D133" i="79"/>
  <c r="D134" i="79"/>
  <c r="D135" i="79"/>
  <c r="D136" i="79"/>
  <c r="D137" i="79"/>
  <c r="D138" i="79"/>
  <c r="D139" i="79"/>
  <c r="D140" i="79"/>
  <c r="D141" i="79"/>
  <c r="D142" i="79"/>
  <c r="D143" i="79"/>
  <c r="D144" i="79"/>
  <c r="D145" i="79"/>
  <c r="D146" i="79"/>
  <c r="D147" i="79"/>
  <c r="D158" i="79"/>
  <c r="D159" i="79"/>
  <c r="D160" i="79"/>
  <c r="D161" i="79"/>
  <c r="D162" i="79"/>
  <c r="D163" i="79"/>
  <c r="D164" i="79"/>
  <c r="D165" i="79"/>
  <c r="D166" i="79"/>
  <c r="D167" i="79"/>
  <c r="D168" i="79"/>
  <c r="D169" i="79"/>
  <c r="D170" i="79"/>
  <c r="D171" i="79"/>
  <c r="D6" i="79"/>
  <c r="D5" i="79"/>
  <c r="C6" i="79"/>
  <c r="C7" i="79"/>
  <c r="C8" i="79"/>
  <c r="C9" i="79"/>
  <c r="C10" i="79"/>
  <c r="C11" i="79"/>
  <c r="C12" i="79"/>
  <c r="C13" i="79"/>
  <c r="C14" i="79"/>
  <c r="C15" i="79"/>
  <c r="C16" i="79"/>
  <c r="C17" i="79"/>
  <c r="C18" i="79"/>
  <c r="C19" i="79"/>
  <c r="C20" i="79"/>
  <c r="C21" i="79"/>
  <c r="C24" i="79"/>
  <c r="C25" i="79"/>
  <c r="C26" i="79"/>
  <c r="C27" i="79"/>
  <c r="C28" i="79"/>
  <c r="C29" i="79"/>
  <c r="C30" i="79"/>
  <c r="C31" i="79"/>
  <c r="C32" i="79"/>
  <c r="C33" i="79"/>
  <c r="C34" i="79"/>
  <c r="C35" i="79"/>
  <c r="C36" i="79"/>
  <c r="C37" i="79"/>
  <c r="C38" i="79"/>
  <c r="C39" i="79"/>
  <c r="C40" i="79"/>
  <c r="C41" i="79"/>
  <c r="C42" i="79"/>
  <c r="C43" i="79"/>
  <c r="C44" i="79"/>
  <c r="C45" i="79"/>
  <c r="C46" i="79"/>
  <c r="C47" i="79"/>
  <c r="C48" i="79"/>
  <c r="C49" i="79"/>
  <c r="C50" i="79"/>
  <c r="C51" i="79"/>
  <c r="C52" i="79"/>
  <c r="C53" i="79"/>
  <c r="C54" i="79"/>
  <c r="C55" i="79"/>
  <c r="C56" i="79"/>
  <c r="C57" i="79"/>
  <c r="C58" i="79"/>
  <c r="C59" i="79"/>
  <c r="C60" i="79"/>
  <c r="C61" i="79"/>
  <c r="C62" i="79"/>
  <c r="C63" i="79"/>
  <c r="C64" i="79"/>
  <c r="C65" i="79"/>
  <c r="C66" i="79"/>
  <c r="C67" i="79"/>
  <c r="C68" i="79"/>
  <c r="C69" i="79"/>
  <c r="C70" i="79"/>
  <c r="C71" i="79"/>
  <c r="C72" i="79"/>
  <c r="C73" i="79"/>
  <c r="C74" i="79"/>
  <c r="C75" i="79"/>
  <c r="C76" i="79"/>
  <c r="C77" i="79"/>
  <c r="C78" i="79"/>
  <c r="C79" i="79"/>
  <c r="C80" i="79"/>
  <c r="C81" i="79"/>
  <c r="C82" i="79"/>
  <c r="C83" i="79"/>
  <c r="C84" i="79"/>
  <c r="C85" i="79"/>
  <c r="C86" i="79"/>
  <c r="C87" i="79"/>
  <c r="C88" i="79"/>
  <c r="C89" i="79"/>
  <c r="C90" i="79"/>
  <c r="C91" i="79"/>
  <c r="C92" i="79"/>
  <c r="C93" i="79"/>
  <c r="C98" i="79"/>
  <c r="C99" i="79"/>
  <c r="C102" i="79"/>
  <c r="C103" i="79"/>
  <c r="C104" i="79"/>
  <c r="C105" i="79"/>
  <c r="C106" i="79"/>
  <c r="C107" i="79"/>
  <c r="C108" i="79"/>
  <c r="C109" i="79"/>
  <c r="C110" i="79"/>
  <c r="C111" i="79"/>
  <c r="C112" i="79"/>
  <c r="C113" i="79"/>
  <c r="C114" i="79"/>
  <c r="C115" i="79"/>
  <c r="C116" i="79"/>
  <c r="C117" i="79"/>
  <c r="C118" i="79"/>
  <c r="C119" i="79"/>
  <c r="C120" i="79"/>
  <c r="C121" i="79"/>
  <c r="C122" i="79"/>
  <c r="C123" i="79"/>
  <c r="C124" i="79"/>
  <c r="C125" i="79"/>
  <c r="C126" i="79"/>
  <c r="C127" i="79"/>
  <c r="C130" i="79"/>
  <c r="C131" i="79"/>
  <c r="C132" i="79"/>
  <c r="C133" i="79"/>
  <c r="C134" i="79"/>
  <c r="C135" i="79"/>
  <c r="C136" i="79"/>
  <c r="C137" i="79"/>
  <c r="C138" i="79"/>
  <c r="C139" i="79"/>
  <c r="C140" i="79"/>
  <c r="C141" i="79"/>
  <c r="C142" i="79"/>
  <c r="C143" i="79"/>
  <c r="C144" i="79"/>
  <c r="C145" i="79"/>
  <c r="C146" i="79"/>
  <c r="C147" i="79"/>
  <c r="C158" i="79"/>
  <c r="C159" i="79"/>
  <c r="C160" i="79"/>
  <c r="C161" i="79"/>
  <c r="C162" i="79"/>
  <c r="C163" i="79"/>
  <c r="C164" i="79"/>
  <c r="C165" i="79"/>
  <c r="C166" i="79"/>
  <c r="C167" i="79"/>
  <c r="C168" i="79"/>
  <c r="C169" i="79"/>
  <c r="C170" i="79"/>
  <c r="C171" i="79"/>
  <c r="C5" i="79"/>
  <c r="L5" i="9" l="1"/>
  <c r="L6" i="9"/>
  <c r="L7" i="9"/>
  <c r="L8" i="9"/>
  <c r="L9" i="9"/>
  <c r="L10" i="9"/>
  <c r="L11" i="9"/>
  <c r="L12" i="9"/>
  <c r="L13" i="9"/>
  <c r="L14" i="9"/>
  <c r="L15" i="9"/>
  <c r="L16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2" i="9"/>
  <c r="L59" i="9"/>
  <c r="L63" i="9"/>
  <c r="L64" i="9"/>
  <c r="L65" i="9"/>
  <c r="L66" i="9"/>
  <c r="L67" i="9"/>
  <c r="L71" i="9"/>
  <c r="L4" i="9"/>
  <c r="B6" i="79" l="1"/>
  <c r="B7" i="79"/>
  <c r="B8" i="79"/>
  <c r="B9" i="79"/>
  <c r="B10" i="79"/>
  <c r="B11" i="79"/>
  <c r="B12" i="79"/>
  <c r="B13" i="79"/>
  <c r="B14" i="79"/>
  <c r="B15" i="79"/>
  <c r="B16" i="79"/>
  <c r="B17" i="79"/>
  <c r="B18" i="79"/>
  <c r="B19" i="79"/>
  <c r="B20" i="79"/>
  <c r="B21" i="79"/>
  <c r="B24" i="79"/>
  <c r="B25" i="79"/>
  <c r="B26" i="79"/>
  <c r="B27" i="79"/>
  <c r="B28" i="79"/>
  <c r="B29" i="79"/>
  <c r="B30" i="79"/>
  <c r="B31" i="79"/>
  <c r="B32" i="79"/>
  <c r="B33" i="79"/>
  <c r="B34" i="79"/>
  <c r="B35" i="79"/>
  <c r="B36" i="79"/>
  <c r="B37" i="79"/>
  <c r="B38" i="79"/>
  <c r="B39" i="79"/>
  <c r="B40" i="79"/>
  <c r="B41" i="79"/>
  <c r="B42" i="79"/>
  <c r="B43" i="79"/>
  <c r="B44" i="79"/>
  <c r="B45" i="79"/>
  <c r="B46" i="79"/>
  <c r="B47" i="79"/>
  <c r="B48" i="79"/>
  <c r="B49" i="79"/>
  <c r="B50" i="79"/>
  <c r="B51" i="79"/>
  <c r="B52" i="79"/>
  <c r="B53" i="79"/>
  <c r="B54" i="79"/>
  <c r="B55" i="79"/>
  <c r="B56" i="79"/>
  <c r="B57" i="79"/>
  <c r="B58" i="79"/>
  <c r="B59" i="79"/>
  <c r="B60" i="79"/>
  <c r="B61" i="79"/>
  <c r="B62" i="79"/>
  <c r="B63" i="79"/>
  <c r="B64" i="79"/>
  <c r="B65" i="79"/>
  <c r="B66" i="79"/>
  <c r="B67" i="79"/>
  <c r="B68" i="79"/>
  <c r="B69" i="79"/>
  <c r="B70" i="79"/>
  <c r="B71" i="79"/>
  <c r="B72" i="79"/>
  <c r="B73" i="79"/>
  <c r="B74" i="79"/>
  <c r="B75" i="79"/>
  <c r="B76" i="79"/>
  <c r="B77" i="79"/>
  <c r="B78" i="79"/>
  <c r="B79" i="79"/>
  <c r="B80" i="79"/>
  <c r="B81" i="79"/>
  <c r="B82" i="79"/>
  <c r="B83" i="79"/>
  <c r="B84" i="79"/>
  <c r="B85" i="79"/>
  <c r="B86" i="79"/>
  <c r="B87" i="79"/>
  <c r="B88" i="79"/>
  <c r="B89" i="79"/>
  <c r="B90" i="79"/>
  <c r="B91" i="79"/>
  <c r="B92" i="79"/>
  <c r="B93" i="79"/>
  <c r="B98" i="79"/>
  <c r="B99" i="79"/>
  <c r="B102" i="79"/>
  <c r="B103" i="79"/>
  <c r="B104" i="79"/>
  <c r="B105" i="79"/>
  <c r="B106" i="79"/>
  <c r="B107" i="79"/>
  <c r="B108" i="79"/>
  <c r="B109" i="79"/>
  <c r="B110" i="79"/>
  <c r="B111" i="79"/>
  <c r="B112" i="79"/>
  <c r="B113" i="79"/>
  <c r="B114" i="79"/>
  <c r="B115" i="79"/>
  <c r="B116" i="79"/>
  <c r="B117" i="79"/>
  <c r="B118" i="79"/>
  <c r="B119" i="79"/>
  <c r="B120" i="79"/>
  <c r="B121" i="79"/>
  <c r="B122" i="79"/>
  <c r="B123" i="79"/>
  <c r="B124" i="79"/>
  <c r="B125" i="79"/>
  <c r="B126" i="79"/>
  <c r="B127" i="79"/>
  <c r="B130" i="79"/>
  <c r="B131" i="79"/>
  <c r="B132" i="79"/>
  <c r="B133" i="79"/>
  <c r="B134" i="79"/>
  <c r="B135" i="79"/>
  <c r="B136" i="79"/>
  <c r="B137" i="79"/>
  <c r="B138" i="79"/>
  <c r="B139" i="79"/>
  <c r="B140" i="79"/>
  <c r="B141" i="79"/>
  <c r="B142" i="79"/>
  <c r="B143" i="79"/>
  <c r="B144" i="79"/>
  <c r="B145" i="79"/>
  <c r="B146" i="79"/>
  <c r="B147" i="79"/>
  <c r="B158" i="79"/>
  <c r="B159" i="79"/>
  <c r="B160" i="79"/>
  <c r="B161" i="79"/>
  <c r="B162" i="79"/>
  <c r="B163" i="79"/>
  <c r="B164" i="79"/>
  <c r="B165" i="79"/>
  <c r="B166" i="79"/>
  <c r="B167" i="79"/>
  <c r="B168" i="79"/>
  <c r="B169" i="79"/>
  <c r="B170" i="79"/>
  <c r="B171" i="79"/>
  <c r="B5" i="79"/>
  <c r="I24" i="79" l="1"/>
  <c r="J24" i="79"/>
  <c r="K24" i="79"/>
  <c r="L24" i="79"/>
  <c r="M24" i="79"/>
  <c r="N24" i="79"/>
  <c r="O24" i="79"/>
  <c r="I25" i="79"/>
  <c r="J25" i="79"/>
  <c r="K25" i="79"/>
  <c r="L25" i="79"/>
  <c r="M25" i="79"/>
  <c r="N25" i="79"/>
  <c r="O25" i="79"/>
  <c r="I164" i="79" l="1"/>
  <c r="J164" i="79"/>
  <c r="K164" i="79"/>
  <c r="L164" i="79"/>
  <c r="M164" i="79"/>
  <c r="N164" i="79"/>
  <c r="O164" i="79"/>
  <c r="I165" i="79"/>
  <c r="J165" i="79"/>
  <c r="K165" i="79"/>
  <c r="L165" i="79"/>
  <c r="M165" i="79"/>
  <c r="N165" i="79"/>
  <c r="O165" i="79"/>
  <c r="I106" i="79" l="1"/>
  <c r="J106" i="79"/>
  <c r="K106" i="79"/>
  <c r="L106" i="79"/>
  <c r="M106" i="79"/>
  <c r="N106" i="79"/>
  <c r="O106" i="79"/>
  <c r="I104" i="79"/>
  <c r="J104" i="79"/>
  <c r="K104" i="79"/>
  <c r="L104" i="79"/>
  <c r="M104" i="79"/>
  <c r="N104" i="79"/>
  <c r="O104" i="79"/>
  <c r="I105" i="79"/>
  <c r="J105" i="79"/>
  <c r="K105" i="79"/>
  <c r="L105" i="79"/>
  <c r="M105" i="79"/>
  <c r="N105" i="79"/>
  <c r="O105" i="79"/>
  <c r="I160" i="79"/>
  <c r="J160" i="79"/>
  <c r="K160" i="79"/>
  <c r="L160" i="79"/>
  <c r="M160" i="79"/>
  <c r="N160" i="79"/>
  <c r="O160" i="79"/>
  <c r="I161" i="79"/>
  <c r="J161" i="79"/>
  <c r="K161" i="79"/>
  <c r="L161" i="79"/>
  <c r="M161" i="79"/>
  <c r="N161" i="79"/>
  <c r="O161" i="79"/>
  <c r="J6" i="79" l="1"/>
  <c r="K6" i="79"/>
  <c r="L6" i="79"/>
  <c r="M6" i="79"/>
  <c r="N6" i="79"/>
  <c r="O6" i="79"/>
  <c r="J7" i="79"/>
  <c r="K7" i="79"/>
  <c r="L7" i="79"/>
  <c r="M7" i="79"/>
  <c r="N7" i="79"/>
  <c r="O7" i="79"/>
  <c r="J8" i="79"/>
  <c r="K8" i="79"/>
  <c r="L8" i="79"/>
  <c r="M8" i="79"/>
  <c r="N8" i="79"/>
  <c r="O8" i="79"/>
  <c r="J9" i="79"/>
  <c r="K9" i="79"/>
  <c r="L9" i="79"/>
  <c r="M9" i="79"/>
  <c r="N9" i="79"/>
  <c r="O9" i="79"/>
  <c r="J10" i="79"/>
  <c r="K10" i="79"/>
  <c r="L10" i="79"/>
  <c r="M10" i="79"/>
  <c r="N10" i="79"/>
  <c r="O10" i="79"/>
  <c r="J11" i="79"/>
  <c r="K11" i="79"/>
  <c r="L11" i="79"/>
  <c r="M11" i="79"/>
  <c r="N11" i="79"/>
  <c r="O11" i="79"/>
  <c r="J12" i="79"/>
  <c r="K12" i="79"/>
  <c r="L12" i="79"/>
  <c r="M12" i="79"/>
  <c r="N12" i="79"/>
  <c r="O12" i="79"/>
  <c r="J13" i="79"/>
  <c r="K13" i="79"/>
  <c r="L13" i="79"/>
  <c r="M13" i="79"/>
  <c r="N13" i="79"/>
  <c r="O13" i="79"/>
  <c r="J14" i="79"/>
  <c r="K14" i="79"/>
  <c r="L14" i="79"/>
  <c r="M14" i="79"/>
  <c r="N14" i="79"/>
  <c r="O14" i="79"/>
  <c r="J15" i="79"/>
  <c r="K15" i="79"/>
  <c r="L15" i="79"/>
  <c r="M15" i="79"/>
  <c r="N15" i="79"/>
  <c r="O15" i="79"/>
  <c r="J16" i="79"/>
  <c r="K16" i="79"/>
  <c r="L16" i="79"/>
  <c r="M16" i="79"/>
  <c r="N16" i="79"/>
  <c r="O16" i="79"/>
  <c r="J17" i="79"/>
  <c r="K17" i="79"/>
  <c r="L17" i="79"/>
  <c r="M17" i="79"/>
  <c r="N17" i="79"/>
  <c r="O17" i="79"/>
  <c r="J18" i="79"/>
  <c r="K18" i="79"/>
  <c r="L18" i="79"/>
  <c r="M18" i="79"/>
  <c r="N18" i="79"/>
  <c r="O18" i="79"/>
  <c r="J19" i="79"/>
  <c r="K19" i="79"/>
  <c r="L19" i="79"/>
  <c r="M19" i="79"/>
  <c r="N19" i="79"/>
  <c r="O19" i="79"/>
  <c r="J20" i="79"/>
  <c r="K20" i="79"/>
  <c r="L20" i="79"/>
  <c r="M20" i="79"/>
  <c r="N20" i="79"/>
  <c r="O20" i="79"/>
  <c r="J21" i="79"/>
  <c r="K21" i="79"/>
  <c r="L21" i="79"/>
  <c r="M21" i="79"/>
  <c r="N21" i="79"/>
  <c r="O21" i="79"/>
  <c r="J26" i="79"/>
  <c r="K26" i="79"/>
  <c r="L26" i="79"/>
  <c r="M26" i="79"/>
  <c r="N26" i="79"/>
  <c r="O26" i="79"/>
  <c r="J27" i="79"/>
  <c r="K27" i="79"/>
  <c r="L27" i="79"/>
  <c r="M27" i="79"/>
  <c r="N27" i="79"/>
  <c r="O27" i="79"/>
  <c r="J28" i="79"/>
  <c r="K28" i="79"/>
  <c r="L28" i="79"/>
  <c r="M28" i="79"/>
  <c r="N28" i="79"/>
  <c r="O28" i="79"/>
  <c r="J29" i="79"/>
  <c r="K29" i="79"/>
  <c r="L29" i="79"/>
  <c r="M29" i="79"/>
  <c r="N29" i="79"/>
  <c r="O29" i="79"/>
  <c r="J30" i="79"/>
  <c r="K30" i="79"/>
  <c r="L30" i="79"/>
  <c r="M30" i="79"/>
  <c r="N30" i="79"/>
  <c r="O30" i="79"/>
  <c r="J31" i="79"/>
  <c r="K31" i="79"/>
  <c r="L31" i="79"/>
  <c r="M31" i="79"/>
  <c r="N31" i="79"/>
  <c r="O31" i="79"/>
  <c r="J32" i="79"/>
  <c r="K32" i="79"/>
  <c r="L32" i="79"/>
  <c r="M32" i="79"/>
  <c r="N32" i="79"/>
  <c r="O32" i="79"/>
  <c r="J33" i="79"/>
  <c r="K33" i="79"/>
  <c r="L33" i="79"/>
  <c r="M33" i="79"/>
  <c r="N33" i="79"/>
  <c r="O33" i="79"/>
  <c r="J34" i="79"/>
  <c r="K34" i="79"/>
  <c r="L34" i="79"/>
  <c r="M34" i="79"/>
  <c r="N34" i="79"/>
  <c r="O34" i="79"/>
  <c r="J35" i="79"/>
  <c r="K35" i="79"/>
  <c r="L35" i="79"/>
  <c r="M35" i="79"/>
  <c r="N35" i="79"/>
  <c r="O35" i="79"/>
  <c r="J36" i="79"/>
  <c r="K36" i="79"/>
  <c r="L36" i="79"/>
  <c r="M36" i="79"/>
  <c r="N36" i="79"/>
  <c r="O36" i="79"/>
  <c r="J37" i="79"/>
  <c r="K37" i="79"/>
  <c r="L37" i="79"/>
  <c r="M37" i="79"/>
  <c r="N37" i="79"/>
  <c r="O37" i="79"/>
  <c r="J38" i="79"/>
  <c r="K38" i="79"/>
  <c r="L38" i="79"/>
  <c r="M38" i="79"/>
  <c r="N38" i="79"/>
  <c r="O38" i="79"/>
  <c r="J39" i="79"/>
  <c r="K39" i="79"/>
  <c r="L39" i="79"/>
  <c r="M39" i="79"/>
  <c r="N39" i="79"/>
  <c r="O39" i="79"/>
  <c r="J40" i="79"/>
  <c r="K40" i="79"/>
  <c r="L40" i="79"/>
  <c r="M40" i="79"/>
  <c r="N40" i="79"/>
  <c r="O40" i="79"/>
  <c r="J41" i="79"/>
  <c r="K41" i="79"/>
  <c r="L41" i="79"/>
  <c r="M41" i="79"/>
  <c r="N41" i="79"/>
  <c r="O41" i="79"/>
  <c r="J42" i="79"/>
  <c r="K42" i="79"/>
  <c r="L42" i="79"/>
  <c r="M42" i="79"/>
  <c r="N42" i="79"/>
  <c r="O42" i="79"/>
  <c r="J43" i="79"/>
  <c r="K43" i="79"/>
  <c r="L43" i="79"/>
  <c r="M43" i="79"/>
  <c r="N43" i="79"/>
  <c r="O43" i="79"/>
  <c r="J44" i="79"/>
  <c r="K44" i="79"/>
  <c r="L44" i="79"/>
  <c r="M44" i="79"/>
  <c r="N44" i="79"/>
  <c r="O44" i="79"/>
  <c r="J45" i="79"/>
  <c r="K45" i="79"/>
  <c r="L45" i="79"/>
  <c r="M45" i="79"/>
  <c r="N45" i="79"/>
  <c r="O45" i="79"/>
  <c r="J46" i="79"/>
  <c r="K46" i="79"/>
  <c r="L46" i="79"/>
  <c r="M46" i="79"/>
  <c r="N46" i="79"/>
  <c r="O46" i="79"/>
  <c r="J47" i="79"/>
  <c r="K47" i="79"/>
  <c r="L47" i="79"/>
  <c r="M47" i="79"/>
  <c r="N47" i="79"/>
  <c r="O47" i="79"/>
  <c r="J48" i="79"/>
  <c r="K48" i="79"/>
  <c r="L48" i="79"/>
  <c r="M48" i="79"/>
  <c r="N48" i="79"/>
  <c r="O48" i="79"/>
  <c r="J49" i="79"/>
  <c r="K49" i="79"/>
  <c r="L49" i="79"/>
  <c r="M49" i="79"/>
  <c r="N49" i="79"/>
  <c r="O49" i="79"/>
  <c r="J50" i="79"/>
  <c r="K50" i="79"/>
  <c r="L50" i="79"/>
  <c r="M50" i="79"/>
  <c r="N50" i="79"/>
  <c r="O50" i="79"/>
  <c r="J51" i="79"/>
  <c r="K51" i="79"/>
  <c r="L51" i="79"/>
  <c r="M51" i="79"/>
  <c r="N51" i="79"/>
  <c r="O51" i="79"/>
  <c r="J52" i="79"/>
  <c r="K52" i="79"/>
  <c r="L52" i="79"/>
  <c r="M52" i="79"/>
  <c r="N52" i="79"/>
  <c r="O52" i="79"/>
  <c r="J53" i="79"/>
  <c r="K53" i="79"/>
  <c r="L53" i="79"/>
  <c r="M53" i="79"/>
  <c r="N53" i="79"/>
  <c r="O53" i="79"/>
  <c r="J54" i="79"/>
  <c r="K54" i="79"/>
  <c r="L54" i="79"/>
  <c r="M54" i="79"/>
  <c r="N54" i="79"/>
  <c r="O54" i="79"/>
  <c r="J55" i="79"/>
  <c r="K55" i="79"/>
  <c r="L55" i="79"/>
  <c r="M55" i="79"/>
  <c r="N55" i="79"/>
  <c r="O55" i="79"/>
  <c r="J56" i="79"/>
  <c r="K56" i="79"/>
  <c r="L56" i="79"/>
  <c r="M56" i="79"/>
  <c r="N56" i="79"/>
  <c r="O56" i="79"/>
  <c r="J57" i="79"/>
  <c r="K57" i="79"/>
  <c r="L57" i="79"/>
  <c r="M57" i="79"/>
  <c r="N57" i="79"/>
  <c r="O57" i="79"/>
  <c r="J58" i="79"/>
  <c r="K58" i="79"/>
  <c r="L58" i="79"/>
  <c r="M58" i="79"/>
  <c r="N58" i="79"/>
  <c r="O58" i="79"/>
  <c r="J59" i="79"/>
  <c r="K59" i="79"/>
  <c r="L59" i="79"/>
  <c r="M59" i="79"/>
  <c r="N59" i="79"/>
  <c r="O59" i="79"/>
  <c r="J60" i="79"/>
  <c r="K60" i="79"/>
  <c r="L60" i="79"/>
  <c r="M60" i="79"/>
  <c r="N60" i="79"/>
  <c r="O60" i="79"/>
  <c r="J61" i="79"/>
  <c r="K61" i="79"/>
  <c r="L61" i="79"/>
  <c r="M61" i="79"/>
  <c r="N61" i="79"/>
  <c r="O61" i="79"/>
  <c r="J62" i="79"/>
  <c r="K62" i="79"/>
  <c r="L62" i="79"/>
  <c r="M62" i="79"/>
  <c r="N62" i="79"/>
  <c r="O62" i="79"/>
  <c r="J63" i="79"/>
  <c r="K63" i="79"/>
  <c r="L63" i="79"/>
  <c r="M63" i="79"/>
  <c r="N63" i="79"/>
  <c r="O63" i="79"/>
  <c r="J64" i="79"/>
  <c r="K64" i="79"/>
  <c r="L64" i="79"/>
  <c r="M64" i="79"/>
  <c r="N64" i="79"/>
  <c r="O64" i="79"/>
  <c r="J65" i="79"/>
  <c r="K65" i="79"/>
  <c r="L65" i="79"/>
  <c r="M65" i="79"/>
  <c r="N65" i="79"/>
  <c r="O65" i="79"/>
  <c r="J66" i="79"/>
  <c r="K66" i="79"/>
  <c r="L66" i="79"/>
  <c r="M66" i="79"/>
  <c r="N66" i="79"/>
  <c r="O66" i="79"/>
  <c r="J67" i="79"/>
  <c r="K67" i="79"/>
  <c r="L67" i="79"/>
  <c r="M67" i="79"/>
  <c r="N67" i="79"/>
  <c r="O67" i="79"/>
  <c r="J68" i="79"/>
  <c r="K68" i="79"/>
  <c r="L68" i="79"/>
  <c r="M68" i="79"/>
  <c r="N68" i="79"/>
  <c r="O68" i="79"/>
  <c r="J69" i="79"/>
  <c r="K69" i="79"/>
  <c r="L69" i="79"/>
  <c r="M69" i="79"/>
  <c r="N69" i="79"/>
  <c r="O69" i="79"/>
  <c r="J70" i="79"/>
  <c r="K70" i="79"/>
  <c r="L70" i="79"/>
  <c r="M70" i="79"/>
  <c r="N70" i="79"/>
  <c r="O70" i="79"/>
  <c r="J71" i="79"/>
  <c r="K71" i="79"/>
  <c r="L71" i="79"/>
  <c r="M71" i="79"/>
  <c r="N71" i="79"/>
  <c r="O71" i="79"/>
  <c r="J72" i="79"/>
  <c r="K72" i="79"/>
  <c r="L72" i="79"/>
  <c r="M72" i="79"/>
  <c r="N72" i="79"/>
  <c r="O72" i="79"/>
  <c r="J73" i="79"/>
  <c r="K73" i="79"/>
  <c r="L73" i="79"/>
  <c r="M73" i="79"/>
  <c r="N73" i="79"/>
  <c r="O73" i="79"/>
  <c r="J74" i="79"/>
  <c r="K74" i="79"/>
  <c r="L74" i="79"/>
  <c r="M74" i="79"/>
  <c r="N74" i="79"/>
  <c r="O74" i="79"/>
  <c r="J75" i="79"/>
  <c r="K75" i="79"/>
  <c r="L75" i="79"/>
  <c r="M75" i="79"/>
  <c r="N75" i="79"/>
  <c r="O75" i="79"/>
  <c r="J76" i="79"/>
  <c r="K76" i="79"/>
  <c r="L76" i="79"/>
  <c r="M76" i="79"/>
  <c r="N76" i="79"/>
  <c r="O76" i="79"/>
  <c r="J77" i="79"/>
  <c r="K77" i="79"/>
  <c r="L77" i="79"/>
  <c r="M77" i="79"/>
  <c r="N77" i="79"/>
  <c r="O77" i="79"/>
  <c r="J78" i="79"/>
  <c r="K78" i="79"/>
  <c r="L78" i="79"/>
  <c r="M78" i="79"/>
  <c r="N78" i="79"/>
  <c r="O78" i="79"/>
  <c r="J79" i="79"/>
  <c r="K79" i="79"/>
  <c r="L79" i="79"/>
  <c r="M79" i="79"/>
  <c r="N79" i="79"/>
  <c r="O79" i="79"/>
  <c r="J80" i="79"/>
  <c r="K80" i="79"/>
  <c r="L80" i="79"/>
  <c r="M80" i="79"/>
  <c r="N80" i="79"/>
  <c r="O80" i="79"/>
  <c r="J81" i="79"/>
  <c r="K81" i="79"/>
  <c r="L81" i="79"/>
  <c r="M81" i="79"/>
  <c r="N81" i="79"/>
  <c r="O81" i="79"/>
  <c r="J82" i="79"/>
  <c r="K82" i="79"/>
  <c r="L82" i="79"/>
  <c r="M82" i="79"/>
  <c r="N82" i="79"/>
  <c r="O82" i="79"/>
  <c r="J83" i="79"/>
  <c r="K83" i="79"/>
  <c r="L83" i="79"/>
  <c r="M83" i="79"/>
  <c r="N83" i="79"/>
  <c r="O83" i="79"/>
  <c r="J84" i="79"/>
  <c r="K84" i="79"/>
  <c r="L84" i="79"/>
  <c r="M84" i="79"/>
  <c r="N84" i="79"/>
  <c r="O84" i="79"/>
  <c r="J85" i="79"/>
  <c r="K85" i="79"/>
  <c r="L85" i="79"/>
  <c r="M85" i="79"/>
  <c r="N85" i="79"/>
  <c r="O85" i="79"/>
  <c r="J86" i="79"/>
  <c r="K86" i="79"/>
  <c r="L86" i="79"/>
  <c r="M86" i="79"/>
  <c r="N86" i="79"/>
  <c r="O86" i="79"/>
  <c r="J87" i="79"/>
  <c r="K87" i="79"/>
  <c r="L87" i="79"/>
  <c r="M87" i="79"/>
  <c r="N87" i="79"/>
  <c r="O87" i="79"/>
  <c r="J88" i="79"/>
  <c r="K88" i="79"/>
  <c r="L88" i="79"/>
  <c r="M88" i="79"/>
  <c r="N88" i="79"/>
  <c r="O88" i="79"/>
  <c r="J89" i="79"/>
  <c r="K89" i="79"/>
  <c r="L89" i="79"/>
  <c r="M89" i="79"/>
  <c r="N89" i="79"/>
  <c r="O89" i="79"/>
  <c r="J90" i="79"/>
  <c r="K90" i="79"/>
  <c r="L90" i="79"/>
  <c r="M90" i="79"/>
  <c r="N90" i="79"/>
  <c r="O90" i="79"/>
  <c r="J91" i="79"/>
  <c r="K91" i="79"/>
  <c r="L91" i="79"/>
  <c r="M91" i="79"/>
  <c r="N91" i="79"/>
  <c r="O91" i="79"/>
  <c r="J92" i="79"/>
  <c r="K92" i="79"/>
  <c r="L92" i="79"/>
  <c r="M92" i="79"/>
  <c r="N92" i="79"/>
  <c r="O92" i="79"/>
  <c r="J93" i="79"/>
  <c r="K93" i="79"/>
  <c r="L93" i="79"/>
  <c r="M93" i="79"/>
  <c r="N93" i="79"/>
  <c r="O93" i="79"/>
  <c r="J98" i="79"/>
  <c r="K98" i="79"/>
  <c r="L98" i="79"/>
  <c r="M98" i="79"/>
  <c r="N98" i="79"/>
  <c r="O98" i="79"/>
  <c r="J99" i="79"/>
  <c r="K99" i="79"/>
  <c r="L99" i="79"/>
  <c r="M99" i="79"/>
  <c r="N99" i="79"/>
  <c r="O99" i="79"/>
  <c r="J102" i="79"/>
  <c r="K102" i="79"/>
  <c r="L102" i="79"/>
  <c r="M102" i="79"/>
  <c r="N102" i="79"/>
  <c r="O102" i="79"/>
  <c r="J103" i="79"/>
  <c r="K103" i="79"/>
  <c r="L103" i="79"/>
  <c r="M103" i="79"/>
  <c r="N103" i="79"/>
  <c r="O103" i="79"/>
  <c r="J107" i="79"/>
  <c r="K107" i="79"/>
  <c r="L107" i="79"/>
  <c r="M107" i="79"/>
  <c r="N107" i="79"/>
  <c r="O107" i="79"/>
  <c r="J108" i="79"/>
  <c r="K108" i="79"/>
  <c r="L108" i="79"/>
  <c r="M108" i="79"/>
  <c r="N108" i="79"/>
  <c r="O108" i="79"/>
  <c r="J109" i="79"/>
  <c r="K109" i="79"/>
  <c r="L109" i="79"/>
  <c r="M109" i="79"/>
  <c r="N109" i="79"/>
  <c r="O109" i="79"/>
  <c r="J110" i="79"/>
  <c r="K110" i="79"/>
  <c r="L110" i="79"/>
  <c r="M110" i="79"/>
  <c r="N110" i="79"/>
  <c r="O110" i="79"/>
  <c r="J111" i="79"/>
  <c r="K111" i="79"/>
  <c r="L111" i="79"/>
  <c r="M111" i="79"/>
  <c r="N111" i="79"/>
  <c r="O111" i="79"/>
  <c r="J112" i="79"/>
  <c r="K112" i="79"/>
  <c r="L112" i="79"/>
  <c r="M112" i="79"/>
  <c r="N112" i="79"/>
  <c r="O112" i="79"/>
  <c r="J113" i="79"/>
  <c r="K113" i="79"/>
  <c r="L113" i="79"/>
  <c r="M113" i="79"/>
  <c r="N113" i="79"/>
  <c r="O113" i="79"/>
  <c r="J114" i="79"/>
  <c r="K114" i="79"/>
  <c r="L114" i="79"/>
  <c r="M114" i="79"/>
  <c r="N114" i="79"/>
  <c r="O114" i="79"/>
  <c r="J115" i="79"/>
  <c r="K115" i="79"/>
  <c r="L115" i="79"/>
  <c r="M115" i="79"/>
  <c r="N115" i="79"/>
  <c r="O115" i="79"/>
  <c r="J116" i="79"/>
  <c r="K116" i="79"/>
  <c r="L116" i="79"/>
  <c r="M116" i="79"/>
  <c r="N116" i="79"/>
  <c r="O116" i="79"/>
  <c r="J117" i="79"/>
  <c r="K117" i="79"/>
  <c r="L117" i="79"/>
  <c r="M117" i="79"/>
  <c r="N117" i="79"/>
  <c r="O117" i="79"/>
  <c r="J118" i="79"/>
  <c r="K118" i="79"/>
  <c r="L118" i="79"/>
  <c r="M118" i="79"/>
  <c r="N118" i="79"/>
  <c r="O118" i="79"/>
  <c r="J119" i="79"/>
  <c r="K119" i="79"/>
  <c r="L119" i="79"/>
  <c r="M119" i="79"/>
  <c r="N119" i="79"/>
  <c r="O119" i="79"/>
  <c r="J120" i="79"/>
  <c r="K120" i="79"/>
  <c r="L120" i="79"/>
  <c r="M120" i="79"/>
  <c r="N120" i="79"/>
  <c r="O120" i="79"/>
  <c r="J121" i="79"/>
  <c r="K121" i="79"/>
  <c r="L121" i="79"/>
  <c r="M121" i="79"/>
  <c r="N121" i="79"/>
  <c r="O121" i="79"/>
  <c r="J122" i="79"/>
  <c r="K122" i="79"/>
  <c r="L122" i="79"/>
  <c r="M122" i="79"/>
  <c r="N122" i="79"/>
  <c r="O122" i="79"/>
  <c r="J123" i="79"/>
  <c r="K123" i="79"/>
  <c r="L123" i="79"/>
  <c r="M123" i="79"/>
  <c r="N123" i="79"/>
  <c r="O123" i="79"/>
  <c r="J124" i="79"/>
  <c r="K124" i="79"/>
  <c r="L124" i="79"/>
  <c r="M124" i="79"/>
  <c r="N124" i="79"/>
  <c r="O124" i="79"/>
  <c r="J125" i="79"/>
  <c r="K125" i="79"/>
  <c r="L125" i="79"/>
  <c r="M125" i="79"/>
  <c r="N125" i="79"/>
  <c r="O125" i="79"/>
  <c r="J126" i="79"/>
  <c r="K126" i="79"/>
  <c r="L126" i="79"/>
  <c r="M126" i="79"/>
  <c r="N126" i="79"/>
  <c r="O126" i="79"/>
  <c r="J127" i="79"/>
  <c r="K127" i="79"/>
  <c r="L127" i="79"/>
  <c r="M127" i="79"/>
  <c r="N127" i="79"/>
  <c r="O127" i="79"/>
  <c r="J130" i="79"/>
  <c r="K130" i="79"/>
  <c r="L130" i="79"/>
  <c r="M130" i="79"/>
  <c r="N130" i="79"/>
  <c r="O130" i="79"/>
  <c r="J131" i="79"/>
  <c r="K131" i="79"/>
  <c r="L131" i="79"/>
  <c r="M131" i="79"/>
  <c r="N131" i="79"/>
  <c r="O131" i="79"/>
  <c r="J132" i="79"/>
  <c r="K132" i="79"/>
  <c r="L132" i="79"/>
  <c r="M132" i="79"/>
  <c r="N132" i="79"/>
  <c r="O132" i="79"/>
  <c r="J133" i="79"/>
  <c r="K133" i="79"/>
  <c r="L133" i="79"/>
  <c r="M133" i="79"/>
  <c r="N133" i="79"/>
  <c r="O133" i="79"/>
  <c r="J134" i="79"/>
  <c r="K134" i="79"/>
  <c r="L134" i="79"/>
  <c r="M134" i="79"/>
  <c r="N134" i="79"/>
  <c r="O134" i="79"/>
  <c r="J135" i="79"/>
  <c r="K135" i="79"/>
  <c r="L135" i="79"/>
  <c r="M135" i="79"/>
  <c r="N135" i="79"/>
  <c r="O135" i="79"/>
  <c r="J136" i="79"/>
  <c r="K136" i="79"/>
  <c r="L136" i="79"/>
  <c r="M136" i="79"/>
  <c r="N136" i="79"/>
  <c r="O136" i="79"/>
  <c r="J137" i="79"/>
  <c r="K137" i="79"/>
  <c r="L137" i="79"/>
  <c r="M137" i="79"/>
  <c r="N137" i="79"/>
  <c r="O137" i="79"/>
  <c r="J138" i="79"/>
  <c r="K138" i="79"/>
  <c r="L138" i="79"/>
  <c r="M138" i="79"/>
  <c r="N138" i="79"/>
  <c r="O138" i="79"/>
  <c r="J139" i="79"/>
  <c r="K139" i="79"/>
  <c r="L139" i="79"/>
  <c r="M139" i="79"/>
  <c r="N139" i="79"/>
  <c r="O139" i="79"/>
  <c r="J140" i="79"/>
  <c r="K140" i="79"/>
  <c r="L140" i="79"/>
  <c r="M140" i="79"/>
  <c r="N140" i="79"/>
  <c r="O140" i="79"/>
  <c r="J141" i="79"/>
  <c r="K141" i="79"/>
  <c r="L141" i="79"/>
  <c r="M141" i="79"/>
  <c r="N141" i="79"/>
  <c r="O141" i="79"/>
  <c r="J142" i="79"/>
  <c r="K142" i="79"/>
  <c r="L142" i="79"/>
  <c r="M142" i="79"/>
  <c r="N142" i="79"/>
  <c r="O142" i="79"/>
  <c r="J143" i="79"/>
  <c r="K143" i="79"/>
  <c r="L143" i="79"/>
  <c r="M143" i="79"/>
  <c r="N143" i="79"/>
  <c r="O143" i="79"/>
  <c r="J144" i="79"/>
  <c r="K144" i="79"/>
  <c r="L144" i="79"/>
  <c r="M144" i="79"/>
  <c r="N144" i="79"/>
  <c r="O144" i="79"/>
  <c r="J145" i="79"/>
  <c r="K145" i="79"/>
  <c r="L145" i="79"/>
  <c r="M145" i="79"/>
  <c r="N145" i="79"/>
  <c r="O145" i="79"/>
  <c r="J146" i="79"/>
  <c r="K146" i="79"/>
  <c r="L146" i="79"/>
  <c r="M146" i="79"/>
  <c r="N146" i="79"/>
  <c r="O146" i="79"/>
  <c r="J147" i="79"/>
  <c r="K147" i="79"/>
  <c r="L147" i="79"/>
  <c r="M147" i="79"/>
  <c r="N147" i="79"/>
  <c r="O147" i="79"/>
  <c r="J158" i="79"/>
  <c r="K158" i="79"/>
  <c r="L158" i="79"/>
  <c r="M158" i="79"/>
  <c r="N158" i="79"/>
  <c r="O158" i="79"/>
  <c r="J159" i="79"/>
  <c r="K159" i="79"/>
  <c r="L159" i="79"/>
  <c r="M159" i="79"/>
  <c r="N159" i="79"/>
  <c r="O159" i="79"/>
  <c r="J162" i="79"/>
  <c r="K162" i="79"/>
  <c r="L162" i="79"/>
  <c r="M162" i="79"/>
  <c r="N162" i="79"/>
  <c r="O162" i="79"/>
  <c r="J163" i="79"/>
  <c r="K163" i="79"/>
  <c r="L163" i="79"/>
  <c r="M163" i="79"/>
  <c r="N163" i="79"/>
  <c r="O163" i="79"/>
  <c r="J166" i="79"/>
  <c r="K166" i="79"/>
  <c r="L166" i="79"/>
  <c r="M166" i="79"/>
  <c r="N166" i="79"/>
  <c r="O166" i="79"/>
  <c r="J167" i="79"/>
  <c r="K167" i="79"/>
  <c r="L167" i="79"/>
  <c r="M167" i="79"/>
  <c r="N167" i="79"/>
  <c r="O167" i="79"/>
  <c r="J168" i="79"/>
  <c r="K168" i="79"/>
  <c r="L168" i="79"/>
  <c r="M168" i="79"/>
  <c r="N168" i="79"/>
  <c r="O168" i="79"/>
  <c r="J169" i="79"/>
  <c r="K169" i="79"/>
  <c r="L169" i="79"/>
  <c r="M169" i="79"/>
  <c r="N169" i="79"/>
  <c r="O169" i="79"/>
  <c r="J170" i="79"/>
  <c r="K170" i="79"/>
  <c r="L170" i="79"/>
  <c r="M170" i="79"/>
  <c r="N170" i="79"/>
  <c r="O170" i="79"/>
  <c r="J171" i="79"/>
  <c r="K171" i="79"/>
  <c r="L171" i="79"/>
  <c r="M171" i="79"/>
  <c r="N171" i="79"/>
  <c r="O171" i="79"/>
  <c r="O5" i="79"/>
  <c r="N5" i="79"/>
  <c r="M5" i="79"/>
  <c r="L5" i="79"/>
  <c r="K5" i="79"/>
  <c r="J5" i="79"/>
  <c r="I6" i="79"/>
  <c r="I7" i="79"/>
  <c r="I8" i="79"/>
  <c r="I9" i="79"/>
  <c r="I10" i="79"/>
  <c r="I11" i="79"/>
  <c r="I12" i="79"/>
  <c r="I13" i="79"/>
  <c r="I14" i="79"/>
  <c r="I15" i="79"/>
  <c r="I16" i="79"/>
  <c r="I17" i="79"/>
  <c r="I18" i="79"/>
  <c r="I19" i="79"/>
  <c r="I20" i="79"/>
  <c r="I21" i="79"/>
  <c r="I26" i="79"/>
  <c r="I27" i="79"/>
  <c r="I28" i="79"/>
  <c r="I29" i="79"/>
  <c r="I30" i="79"/>
  <c r="I31" i="79"/>
  <c r="I32" i="79"/>
  <c r="I33" i="79"/>
  <c r="I34" i="79"/>
  <c r="I35" i="79"/>
  <c r="I36" i="79"/>
  <c r="I37" i="79"/>
  <c r="I38" i="79"/>
  <c r="I39" i="79"/>
  <c r="I40" i="79"/>
  <c r="I41" i="79"/>
  <c r="I42" i="79"/>
  <c r="I43" i="79"/>
  <c r="I44" i="79"/>
  <c r="I45" i="79"/>
  <c r="I46" i="79"/>
  <c r="I47" i="79"/>
  <c r="I48" i="79"/>
  <c r="I49" i="79"/>
  <c r="I50" i="79"/>
  <c r="I51" i="79"/>
  <c r="I52" i="79"/>
  <c r="I53" i="79"/>
  <c r="I54" i="79"/>
  <c r="I55" i="79"/>
  <c r="I56" i="79"/>
  <c r="I57" i="79"/>
  <c r="I58" i="79"/>
  <c r="I59" i="79"/>
  <c r="I60" i="79"/>
  <c r="I61" i="79"/>
  <c r="I62" i="79"/>
  <c r="I63" i="79"/>
  <c r="I64" i="79"/>
  <c r="I65" i="79"/>
  <c r="I66" i="79"/>
  <c r="I67" i="79"/>
  <c r="I68" i="79"/>
  <c r="I69" i="79"/>
  <c r="I70" i="79"/>
  <c r="I71" i="79"/>
  <c r="I72" i="79"/>
  <c r="I73" i="79"/>
  <c r="I74" i="79"/>
  <c r="I75" i="79"/>
  <c r="I76" i="79"/>
  <c r="I77" i="79"/>
  <c r="I78" i="79"/>
  <c r="I79" i="79"/>
  <c r="I80" i="79"/>
  <c r="I81" i="79"/>
  <c r="I82" i="79"/>
  <c r="I83" i="79"/>
  <c r="I84" i="79"/>
  <c r="I85" i="79"/>
  <c r="I86" i="79"/>
  <c r="I87" i="79"/>
  <c r="I88" i="79"/>
  <c r="I89" i="79"/>
  <c r="I90" i="79"/>
  <c r="I91" i="79"/>
  <c r="I92" i="79"/>
  <c r="I93" i="79"/>
  <c r="I98" i="79"/>
  <c r="I99" i="79"/>
  <c r="I102" i="79"/>
  <c r="I103" i="79"/>
  <c r="I107" i="79"/>
  <c r="I108" i="79"/>
  <c r="I109" i="79"/>
  <c r="I110" i="79"/>
  <c r="I111" i="79"/>
  <c r="I112" i="79"/>
  <c r="I113" i="79"/>
  <c r="I114" i="79"/>
  <c r="I115" i="79"/>
  <c r="I116" i="79"/>
  <c r="I117" i="79"/>
  <c r="I118" i="79"/>
  <c r="I119" i="79"/>
  <c r="I120" i="79"/>
  <c r="I121" i="79"/>
  <c r="I122" i="79"/>
  <c r="I123" i="79"/>
  <c r="I124" i="79"/>
  <c r="I125" i="79"/>
  <c r="I126" i="79"/>
  <c r="I127" i="79"/>
  <c r="I130" i="79"/>
  <c r="I131" i="79"/>
  <c r="I132" i="79"/>
  <c r="I133" i="79"/>
  <c r="I134" i="79"/>
  <c r="I135" i="79"/>
  <c r="I136" i="79"/>
  <c r="I137" i="79"/>
  <c r="I138" i="79"/>
  <c r="I139" i="79"/>
  <c r="I140" i="79"/>
  <c r="I141" i="79"/>
  <c r="I142" i="79"/>
  <c r="I143" i="79"/>
  <c r="I144" i="79"/>
  <c r="I145" i="79"/>
  <c r="I146" i="79"/>
  <c r="I147" i="79"/>
  <c r="I158" i="79"/>
  <c r="I159" i="79"/>
  <c r="I162" i="79"/>
  <c r="I163" i="79"/>
  <c r="I166" i="79"/>
  <c r="I167" i="79"/>
  <c r="I168" i="79"/>
  <c r="I169" i="79"/>
  <c r="I170" i="79"/>
  <c r="I171" i="79"/>
  <c r="I5" i="79"/>
  <c r="D85" i="75" l="1"/>
  <c r="D88" i="75"/>
  <c r="D90" i="75"/>
  <c r="D91" i="75"/>
  <c r="D92" i="75"/>
  <c r="L68" i="9" l="1"/>
  <c r="L57" i="9"/>
  <c r="L61" i="9"/>
  <c r="L92" i="9"/>
  <c r="L93" i="9"/>
  <c r="L60" i="9"/>
  <c r="L69" i="9"/>
  <c r="L74" i="9"/>
  <c r="L70" i="9"/>
  <c r="L75" i="9"/>
  <c r="L77" i="9"/>
  <c r="L54" i="9"/>
  <c r="L51" i="9"/>
  <c r="L53" i="9"/>
  <c r="L85" i="9"/>
  <c r="L86" i="9"/>
  <c r="L87" i="9"/>
  <c r="L62" i="9"/>
  <c r="L78" i="9"/>
  <c r="L79" i="9"/>
  <c r="L80" i="9"/>
  <c r="L55" i="9"/>
  <c r="L56" i="9"/>
  <c r="L17" i="9"/>
  <c r="L73" i="9"/>
  <c r="L81" i="9"/>
  <c r="L89" i="9"/>
  <c r="L76" i="9"/>
  <c r="L58" i="9"/>
  <c r="L82" i="9"/>
  <c r="L90" i="9"/>
  <c r="L84" i="9"/>
  <c r="L72" i="9"/>
  <c r="L83" i="9"/>
  <c r="L91" i="9"/>
  <c r="L88" i="9"/>
</calcChain>
</file>

<file path=xl/sharedStrings.xml><?xml version="1.0" encoding="utf-8"?>
<sst xmlns="http://schemas.openxmlformats.org/spreadsheetml/2006/main" count="3729" uniqueCount="1053">
  <si>
    <t>TRƯỜNG CAO ĐẲNG 
CÔNG NGHIỆP BẮC NINH</t>
  </si>
  <si>
    <t>Mã</t>
  </si>
  <si>
    <t xml:space="preserve">Số giờ/ </t>
  </si>
  <si>
    <t>STT</t>
  </si>
  <si>
    <t>Lớp</t>
  </si>
  <si>
    <t>Giảng viên</t>
  </si>
  <si>
    <t xml:space="preserve"> MH, </t>
  </si>
  <si>
    <t>Tên MH, MĐ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</si>
  <si>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</si>
  <si>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</si>
  <si>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</si>
  <si>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</si>
  <si>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</si>
  <si>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</si>
  <si>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</si>
  <si>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</si>
  <si>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Ghi chú</t>
  </si>
  <si>
    <t>MĐ</t>
  </si>
  <si>
    <t>GVGB</t>
  </si>
  <si>
    <t>T/V.Hạnh</t>
  </si>
  <si>
    <t>Thực tập tốt nghiệp</t>
  </si>
  <si>
    <t>C/Phương</t>
  </si>
  <si>
    <t>MH 01</t>
  </si>
  <si>
    <t>Giáo dục chính trị</t>
  </si>
  <si>
    <t>207-C</t>
  </si>
  <si>
    <t>T/Long</t>
  </si>
  <si>
    <t>MĐ 18</t>
  </si>
  <si>
    <t>X/OTO 
(T2.2-D) - S</t>
  </si>
  <si>
    <t>MĐ 13</t>
  </si>
  <si>
    <t>X/ĐC (ODA) - S</t>
  </si>
  <si>
    <t>T/Lương</t>
  </si>
  <si>
    <t>MH 05</t>
  </si>
  <si>
    <t>204-S</t>
  </si>
  <si>
    <t>T/Hải</t>
  </si>
  <si>
    <t>MH 06</t>
  </si>
  <si>
    <t>XP</t>
  </si>
  <si>
    <t>T/Thiết</t>
  </si>
  <si>
    <t>P.LT (ODA) - C</t>
  </si>
  <si>
    <t>T/Ba</t>
  </si>
  <si>
    <t>P.TKCK (ODA) - S</t>
  </si>
  <si>
    <t>T/Hoàn</t>
  </si>
  <si>
    <t>P.LT (ODA) - S</t>
  </si>
  <si>
    <t>C/Hân</t>
  </si>
  <si>
    <t>306-C</t>
  </si>
  <si>
    <t>105-S</t>
  </si>
  <si>
    <t>C/Hoa</t>
  </si>
  <si>
    <t>307-S</t>
  </si>
  <si>
    <t>K.CNCK</t>
  </si>
  <si>
    <t>C/Hằng</t>
  </si>
  <si>
    <t>T/Phước</t>
  </si>
  <si>
    <t>X/HÀN (D) - C</t>
  </si>
  <si>
    <t>X/CGKL (D) - C</t>
  </si>
  <si>
    <t>T/Thực</t>
  </si>
  <si>
    <t>X/CGKL (ODA) - S</t>
  </si>
  <si>
    <t>TTVH-C</t>
  </si>
  <si>
    <t>TTVH-S</t>
  </si>
  <si>
    <t>C/Ninh</t>
  </si>
  <si>
    <t>102-S</t>
  </si>
  <si>
    <t>106-S</t>
  </si>
  <si>
    <t>T/Đ.Dũng</t>
  </si>
  <si>
    <t>T/X.Cường</t>
  </si>
  <si>
    <t>207-S</t>
  </si>
  <si>
    <t>C/Tâm</t>
  </si>
  <si>
    <t>305-S</t>
  </si>
  <si>
    <t>305-C</t>
  </si>
  <si>
    <t>302-C</t>
  </si>
  <si>
    <t>T/H.Thiết</t>
  </si>
  <si>
    <t>X/CĐT (D) - S</t>
  </si>
  <si>
    <t>MĐ 14</t>
  </si>
  <si>
    <t>X/CĐT 1 (ODA) - S</t>
  </si>
  <si>
    <t>K.CNOT</t>
  </si>
  <si>
    <t>T/Hùng</t>
  </si>
  <si>
    <t>MĐ 28</t>
  </si>
  <si>
    <t>T/Hiệp</t>
  </si>
  <si>
    <t>X/OTO 
(T2.1-D) - S</t>
  </si>
  <si>
    <t>Hội trường B-S</t>
  </si>
  <si>
    <t>X/ĐC (ODA) - C</t>
  </si>
  <si>
    <t>T/Hiệu</t>
  </si>
  <si>
    <t>307-C</t>
  </si>
  <si>
    <t>308-C</t>
  </si>
  <si>
    <t>T/Tiến</t>
  </si>
  <si>
    <t>X/OTO 
(T2.3-D) - S</t>
  </si>
  <si>
    <t>K.KH-KT-CNTT</t>
  </si>
  <si>
    <t>C/H.Vân</t>
  </si>
  <si>
    <t>202-C</t>
  </si>
  <si>
    <t>203-C</t>
  </si>
  <si>
    <t>T/Đức</t>
  </si>
  <si>
    <t>C/Lợi</t>
  </si>
  <si>
    <t>C/Xuân</t>
  </si>
  <si>
    <t>203-S</t>
  </si>
  <si>
    <t>202-S</t>
  </si>
  <si>
    <t>T/Quang</t>
  </si>
  <si>
    <t>T/Hà</t>
  </si>
  <si>
    <t>T/Mễ</t>
  </si>
  <si>
    <t>T/Tấn</t>
  </si>
  <si>
    <t>X/CĐT 1 (ODA) - C</t>
  </si>
  <si>
    <t>T/Nghiêm</t>
  </si>
  <si>
    <t>X/CĐT 2 (ODA) - S</t>
  </si>
  <si>
    <t>K.Điện</t>
  </si>
  <si>
    <t>T/Nhung</t>
  </si>
  <si>
    <t>304-S</t>
  </si>
  <si>
    <t>T/V.Hưng</t>
  </si>
  <si>
    <t>X/Nguội (D) - S</t>
  </si>
  <si>
    <t>505-S</t>
  </si>
  <si>
    <t>MĐ 29</t>
  </si>
  <si>
    <t>T/Hạnh</t>
  </si>
  <si>
    <t>C/Thu 87</t>
  </si>
  <si>
    <t>MĐ 21</t>
  </si>
  <si>
    <t>P.CĐT (ODA) - S</t>
  </si>
  <si>
    <t>C/Thúy</t>
  </si>
  <si>
    <t>MĐ 16</t>
  </si>
  <si>
    <t>506-S</t>
  </si>
  <si>
    <t>C/Sử</t>
  </si>
  <si>
    <t>T/Trung</t>
  </si>
  <si>
    <t>402-S</t>
  </si>
  <si>
    <t>T/Bắc</t>
  </si>
  <si>
    <t>103-S</t>
  </si>
  <si>
    <t>301-S</t>
  </si>
  <si>
    <t>C/Nga</t>
  </si>
  <si>
    <t>C/Hiền</t>
  </si>
  <si>
    <t>308-S</t>
  </si>
  <si>
    <t>303-S</t>
  </si>
  <si>
    <t>T/M.Hùng</t>
  </si>
  <si>
    <t>104-S</t>
  </si>
  <si>
    <t>C/Thương</t>
  </si>
  <si>
    <t>503-S</t>
  </si>
  <si>
    <t>403-S</t>
  </si>
  <si>
    <t>C/Hiên</t>
  </si>
  <si>
    <t>205-S</t>
  </si>
  <si>
    <t>T/D.Hưng</t>
  </si>
  <si>
    <t>502-S</t>
  </si>
  <si>
    <t>C/Hồng</t>
  </si>
  <si>
    <t>MĐ 19</t>
  </si>
  <si>
    <t>503-C</t>
  </si>
  <si>
    <t>T/Đoàn</t>
  </si>
  <si>
    <t>T/Vui</t>
  </si>
  <si>
    <t>407-S</t>
  </si>
  <si>
    <t>205-C</t>
  </si>
  <si>
    <t>405-S</t>
  </si>
  <si>
    <t>P.CĐT (ODA) - C</t>
  </si>
  <si>
    <t>T/Dũng</t>
  </si>
  <si>
    <t>501-S</t>
  </si>
  <si>
    <t>T/Minh</t>
  </si>
  <si>
    <t>T/Hậu</t>
  </si>
  <si>
    <t>C/L.Hiền</t>
  </si>
  <si>
    <t>T/Khoa</t>
  </si>
  <si>
    <t>404-S</t>
  </si>
  <si>
    <t>T/Nghĩa</t>
  </si>
  <si>
    <t>507-S</t>
  </si>
  <si>
    <t>C/Quyên</t>
  </si>
  <si>
    <t>504-S</t>
  </si>
  <si>
    <t>502-C</t>
  </si>
  <si>
    <t>406-S</t>
  </si>
  <si>
    <t>206-S</t>
  </si>
  <si>
    <t>Tiếng anh</t>
  </si>
  <si>
    <t>T/Sơn</t>
  </si>
  <si>
    <t>X/HÀN (D) - S</t>
  </si>
  <si>
    <t>K.SP</t>
  </si>
  <si>
    <t>C/P.Nga</t>
  </si>
  <si>
    <t>101-C</t>
  </si>
  <si>
    <t>C/H.Nga</t>
  </si>
  <si>
    <t>101-S</t>
  </si>
  <si>
    <t>204-C</t>
  </si>
  <si>
    <t>C/Thùy</t>
  </si>
  <si>
    <t>302-S</t>
  </si>
  <si>
    <t>C/Trang</t>
  </si>
  <si>
    <t>206-C</t>
  </si>
  <si>
    <t>408-S</t>
  </si>
  <si>
    <t>408-C</t>
  </si>
  <si>
    <t>C/Vân</t>
  </si>
  <si>
    <t>401-C</t>
  </si>
  <si>
    <t>401-S</t>
  </si>
  <si>
    <t>306-S</t>
  </si>
  <si>
    <t>T/Đ.Anh</t>
  </si>
  <si>
    <t>THỐNG KÊ SỐ BUỔI LÊN LỚP CỦA GIẢNG VIÊN</t>
  </si>
  <si>
    <t>Row Labels</t>
  </si>
  <si>
    <t>Count of Thứ 2</t>
  </si>
  <si>
    <t>Count of Thứ 3</t>
  </si>
  <si>
    <t>Count of Thứ 4</t>
  </si>
  <si>
    <t>Count of Thứ 5</t>
  </si>
  <si>
    <t>Count of Thứ 6</t>
  </si>
  <si>
    <t>Count of Thứ 22</t>
  </si>
  <si>
    <t>Count of Thứ 32</t>
  </si>
  <si>
    <t>Count of Thứ 42</t>
  </si>
  <si>
    <t>Count of Thứ 52</t>
  </si>
  <si>
    <t>Count of Thứ 62</t>
  </si>
  <si>
    <t>(blank)</t>
  </si>
  <si>
    <t>Grand Total</t>
  </si>
  <si>
    <t>THỐNG KÊ SỐ BUỔI HỌC CỦA CÁC LỚP</t>
  </si>
  <si>
    <t>Count of CN</t>
  </si>
  <si>
    <t>Count of Thứ 7</t>
  </si>
  <si>
    <t>Count of Thứ 72</t>
  </si>
  <si>
    <t>Thứ</t>
  </si>
  <si>
    <t>Chủ nhật</t>
  </si>
  <si>
    <t>Ngày</t>
  </si>
  <si>
    <t>Phòng</t>
  </si>
  <si>
    <t>102-C</t>
  </si>
  <si>
    <t>103-C</t>
  </si>
  <si>
    <t>104-C</t>
  </si>
  <si>
    <t>105-C</t>
  </si>
  <si>
    <t>106-C</t>
  </si>
  <si>
    <t>208-S</t>
  </si>
  <si>
    <t>208-C</t>
  </si>
  <si>
    <t>301-C</t>
  </si>
  <si>
    <t>303-C</t>
  </si>
  <si>
    <t>304-C</t>
  </si>
  <si>
    <t>Vi điều khiển</t>
  </si>
  <si>
    <t>402-C</t>
  </si>
  <si>
    <t>PLC nâng cao</t>
  </si>
  <si>
    <t>403-C</t>
  </si>
  <si>
    <t>404-C</t>
  </si>
  <si>
    <t>405-C</t>
  </si>
  <si>
    <t>ĐTCS</t>
  </si>
  <si>
    <t>406-C</t>
  </si>
  <si>
    <t>407-C</t>
  </si>
  <si>
    <t>501-C</t>
  </si>
  <si>
    <t>504-C</t>
  </si>
  <si>
    <t>505-C</t>
  </si>
  <si>
    <t>506-C</t>
  </si>
  <si>
    <t>507-C</t>
  </si>
  <si>
    <t>X/OTO 
(T2.1-D) - C</t>
  </si>
  <si>
    <t>X/OTO 
(T2.2-D) - C</t>
  </si>
  <si>
    <t>X/OTO 
(T2.3-D) - C</t>
  </si>
  <si>
    <t>X/Nguội (ODA) - S</t>
  </si>
  <si>
    <t>X/Nguội (ODA) - C</t>
  </si>
  <si>
    <t>P.TKCK (ODA) - C</t>
  </si>
  <si>
    <t>X/TIỆN (ODA) - S</t>
  </si>
  <si>
    <t>X/TIỆN (ODA) - C</t>
  </si>
  <si>
    <t>X/CĐT 2 (ODA) - C</t>
  </si>
  <si>
    <t>X/CNC (ODA) - S</t>
  </si>
  <si>
    <t>X/CNC (ODA) - C</t>
  </si>
  <si>
    <t>X/PHAY (ODA) - S</t>
  </si>
  <si>
    <t>X/PHAY (ODA) - C</t>
  </si>
  <si>
    <t>X/CGKL (D) - S</t>
  </si>
  <si>
    <t>X/CGKL (ODA) - C</t>
  </si>
  <si>
    <t>X/HÀN (ODA) - S</t>
  </si>
  <si>
    <t>X/HÀN (ODA) - C</t>
  </si>
  <si>
    <t>X/Nguội (D) - C</t>
  </si>
  <si>
    <t>X/CĐT (D) - C</t>
  </si>
  <si>
    <t>Hội trường B-C</t>
  </si>
  <si>
    <t xml:space="preserve">DANH MỤC CÁN BỘ, GIÁO VIÊN CÁC PHÒNG KHOA </t>
  </si>
  <si>
    <t>TT</t>
  </si>
  <si>
    <t>HỌ VÀ</t>
  </si>
  <si>
    <t>TÊN</t>
  </si>
  <si>
    <t>TÊN TKB</t>
  </si>
  <si>
    <t>PHÒNG, KHOA</t>
  </si>
  <si>
    <t>Vũ Quang</t>
  </si>
  <si>
    <t>Khuê</t>
  </si>
  <si>
    <t>T/Khuê</t>
  </si>
  <si>
    <t>BGH</t>
  </si>
  <si>
    <t xml:space="preserve">Nguyễn Đức </t>
  </si>
  <si>
    <t>Lưu</t>
  </si>
  <si>
    <t>T/Lưu</t>
  </si>
  <si>
    <t>Nguyễn Đức</t>
  </si>
  <si>
    <t>Nguyễn Văn</t>
  </si>
  <si>
    <t>Mễ</t>
  </si>
  <si>
    <t>Trần Văn</t>
  </si>
  <si>
    <t>V.Thực</t>
  </si>
  <si>
    <t>T/V.Thực</t>
  </si>
  <si>
    <t xml:space="preserve">Nguyễn Quốc </t>
  </si>
  <si>
    <t>Hiệp</t>
  </si>
  <si>
    <t>CNOT</t>
  </si>
  <si>
    <t>Hiệu</t>
  </si>
  <si>
    <t xml:space="preserve">Võ Văn </t>
  </si>
  <si>
    <t>Hùng</t>
  </si>
  <si>
    <t>Nguyễn Đăng</t>
  </si>
  <si>
    <t>Tiến</t>
  </si>
  <si>
    <t xml:space="preserve">Lê Đức </t>
  </si>
  <si>
    <t>Tùng</t>
  </si>
  <si>
    <t>V.Hạnh</t>
  </si>
  <si>
    <t>Võ Đình</t>
  </si>
  <si>
    <t>Long</t>
  </si>
  <si>
    <t xml:space="preserve">Cáp Trọng </t>
  </si>
  <si>
    <t>Ba</t>
  </si>
  <si>
    <t>CƠ KHÍ</t>
  </si>
  <si>
    <t>Đỗ Đức</t>
  </si>
  <si>
    <t>Đ.Dũng</t>
  </si>
  <si>
    <t xml:space="preserve">Nguyễn Hữu </t>
  </si>
  <si>
    <t>H.Thiết</t>
  </si>
  <si>
    <t>Đặng Văn</t>
  </si>
  <si>
    <t>Hoàn</t>
  </si>
  <si>
    <t>Nguyễn Công</t>
  </si>
  <si>
    <t>Hoàng</t>
  </si>
  <si>
    <t>T/Hoàng</t>
  </si>
  <si>
    <t>Phan Văn</t>
  </si>
  <si>
    <t>Nghiêm</t>
  </si>
  <si>
    <t>Phước</t>
  </si>
  <si>
    <t>Khương Quang</t>
  </si>
  <si>
    <t>Sơn</t>
  </si>
  <si>
    <t>Nguyễn Trọng</t>
  </si>
  <si>
    <t>Tấn</t>
  </si>
  <si>
    <t xml:space="preserve">Nguyễn Văn </t>
  </si>
  <si>
    <t>Thiết</t>
  </si>
  <si>
    <t>Nguyễn Thị</t>
  </si>
  <si>
    <t>Thu 86</t>
  </si>
  <si>
    <t xml:space="preserve">Phan Đăng </t>
  </si>
  <si>
    <t>Thực</t>
  </si>
  <si>
    <t>V.Hưng</t>
  </si>
  <si>
    <t>Nguyễn Xuân</t>
  </si>
  <si>
    <t>X.Cường</t>
  </si>
  <si>
    <t>Lê Sỹ</t>
  </si>
  <si>
    <t>Phỉnh</t>
  </si>
  <si>
    <t>T/Phỉnh</t>
  </si>
  <si>
    <t>P.CTHSSV</t>
  </si>
  <si>
    <t>Trương Thị</t>
  </si>
  <si>
    <t>Hiên</t>
  </si>
  <si>
    <t>ĐÀO TẠO</t>
  </si>
  <si>
    <t>Trần Mạnh</t>
  </si>
  <si>
    <t>M.Hùng</t>
  </si>
  <si>
    <t>Nguyễn Hữu</t>
  </si>
  <si>
    <t>Cường</t>
  </si>
  <si>
    <t>T/Cường</t>
  </si>
  <si>
    <t>ĐIỆN</t>
  </si>
  <si>
    <t>Nguyễn Duy</t>
  </si>
  <si>
    <t>D.Hưng</t>
  </si>
  <si>
    <t>Bùi Xuân</t>
  </si>
  <si>
    <t>Đoàn</t>
  </si>
  <si>
    <t>Thân Văn</t>
  </si>
  <si>
    <t>Dũng</t>
  </si>
  <si>
    <t>Trương T Hoài</t>
  </si>
  <si>
    <t>H.Thanh</t>
  </si>
  <si>
    <t>C/H.Thanh</t>
  </si>
  <si>
    <t>Hạnh</t>
  </si>
  <si>
    <t>Trần Trung</t>
  </si>
  <si>
    <t>Hậu</t>
  </si>
  <si>
    <t>Hiền</t>
  </si>
  <si>
    <t>Hồng</t>
  </si>
  <si>
    <t>Khoa</t>
  </si>
  <si>
    <t>Lê Thị</t>
  </si>
  <si>
    <t>L.Hiền</t>
  </si>
  <si>
    <t>Đặng Nhật</t>
  </si>
  <si>
    <t>Minh</t>
  </si>
  <si>
    <t>Dương Quỳnh</t>
  </si>
  <si>
    <t>Nga</t>
  </si>
  <si>
    <t>Lê Trọng</t>
  </si>
  <si>
    <t>Nghĩa</t>
  </si>
  <si>
    <t>Dương Văn</t>
  </si>
  <si>
    <t>Nhung</t>
  </si>
  <si>
    <t>Quyên</t>
  </si>
  <si>
    <t>Sử</t>
  </si>
  <si>
    <t>Hà Huy</t>
  </si>
  <si>
    <t>Thắng</t>
  </si>
  <si>
    <t>T/Thắng</t>
  </si>
  <si>
    <t>Thu 87</t>
  </si>
  <si>
    <t>Ngô Thị</t>
  </si>
  <si>
    <t>Thúy</t>
  </si>
  <si>
    <t>Đỗ Xuân</t>
  </si>
  <si>
    <t>Trung</t>
  </si>
  <si>
    <t>Ngô Đức</t>
  </si>
  <si>
    <t>Tú</t>
  </si>
  <si>
    <t>T/Tú</t>
  </si>
  <si>
    <t>Nguyễn Đình</t>
  </si>
  <si>
    <t>Vui</t>
  </si>
  <si>
    <t>Anh</t>
  </si>
  <si>
    <t>KH-KT-CNTT</t>
  </si>
  <si>
    <t>Hoàng Thành</t>
  </si>
  <si>
    <t>Đức</t>
  </si>
  <si>
    <t>Phan Thị Hồng</t>
  </si>
  <si>
    <t>H.Nhung</t>
  </si>
  <si>
    <t>C/H.Nhung</t>
  </si>
  <si>
    <t>Hà</t>
  </si>
  <si>
    <t>Nguyễn Ngọc</t>
  </si>
  <si>
    <t>Hân</t>
  </si>
  <si>
    <t>Nguyễn T.N</t>
  </si>
  <si>
    <t>Hoa</t>
  </si>
  <si>
    <t>Nguyễn Như</t>
  </si>
  <si>
    <t>Lương</t>
  </si>
  <si>
    <t>Vũ Khánh</t>
  </si>
  <si>
    <t>Ninh</t>
  </si>
  <si>
    <t>Phương</t>
  </si>
  <si>
    <t>Nguyễn Nhân</t>
  </si>
  <si>
    <t>Quang</t>
  </si>
  <si>
    <t>Vũ Thị</t>
  </si>
  <si>
    <t>Tâm</t>
  </si>
  <si>
    <t>Nguyễn Thị Vỹ</t>
  </si>
  <si>
    <t>Tích</t>
  </si>
  <si>
    <t>C/Tích</t>
  </si>
  <si>
    <t>Nguyễn T.Vỹ</t>
  </si>
  <si>
    <t>Nguyễn Hồng</t>
  </si>
  <si>
    <t>Trang</t>
  </si>
  <si>
    <t>Hằng</t>
  </si>
  <si>
    <t>Đỗ Thị</t>
  </si>
  <si>
    <t>Lợi</t>
  </si>
  <si>
    <t xml:space="preserve">Nguyễn Thanh </t>
  </si>
  <si>
    <t>Thùy</t>
  </si>
  <si>
    <t xml:space="preserve">Phạm Thị  </t>
  </si>
  <si>
    <t>Xuân</t>
  </si>
  <si>
    <t>Phạm Thị</t>
  </si>
  <si>
    <t>Diễn</t>
  </si>
  <si>
    <t>T/Diễn</t>
  </si>
  <si>
    <t xml:space="preserve">Trần Thị Hồng  </t>
  </si>
  <si>
    <t>H.Nga</t>
  </si>
  <si>
    <t>S.PHẠM</t>
  </si>
  <si>
    <t>Trần Thị Hồng</t>
  </si>
  <si>
    <t>P.Nga</t>
  </si>
  <si>
    <t>Phùng Thị Thu</t>
  </si>
  <si>
    <t>P.Phương</t>
  </si>
  <si>
    <t>C/P.Phương</t>
  </si>
  <si>
    <t>Vân</t>
  </si>
  <si>
    <t>Hường</t>
  </si>
  <si>
    <t>C/Hường</t>
  </si>
  <si>
    <t>TCHC</t>
  </si>
  <si>
    <t>Học tại DN</t>
  </si>
  <si>
    <t>K.CB</t>
  </si>
  <si>
    <t>K.CK</t>
  </si>
  <si>
    <t>Phạm Việt</t>
  </si>
  <si>
    <t>V.Anh</t>
  </si>
  <si>
    <t>Thương</t>
  </si>
  <si>
    <t>H.Vân</t>
  </si>
  <si>
    <t>Cao Huy</t>
  </si>
  <si>
    <t>Phúc</t>
  </si>
  <si>
    <t>Hải</t>
  </si>
  <si>
    <t xml:space="preserve">Nguyễn Đắc </t>
  </si>
  <si>
    <t>Sinh</t>
  </si>
  <si>
    <t>Lê Văn</t>
  </si>
  <si>
    <t>Phượng</t>
  </si>
  <si>
    <t>Đỗ Văn</t>
  </si>
  <si>
    <t>Toàn</t>
  </si>
  <si>
    <t>Tin học</t>
  </si>
  <si>
    <t>T/Huấn</t>
  </si>
  <si>
    <t>Thi kết thúc môn</t>
  </si>
  <si>
    <t>MH 10</t>
  </si>
  <si>
    <t>Huấn</t>
  </si>
  <si>
    <t>Đồng Văn</t>
  </si>
  <si>
    <t>C/Huyền</t>
  </si>
  <si>
    <t>Huyền</t>
  </si>
  <si>
    <t>X/SDDCCT(D) - S</t>
  </si>
  <si>
    <t>X/SDDCCT(D) - C</t>
  </si>
  <si>
    <t>X/…</t>
  </si>
  <si>
    <t>Thiết bị lạnh; Khí cụ điện; Đo lường; Lý thuyết: Vật liệu, Cung cấp điện, Máy điện, Mạch điện, Kỹ thuật điện</t>
  </si>
  <si>
    <t>Phạm Nhật</t>
  </si>
  <si>
    <t>MĐ 15</t>
  </si>
  <si>
    <t>MH 03</t>
  </si>
  <si>
    <t>Giáo dục thể chất</t>
  </si>
  <si>
    <t>ĐCN CĐ-K15A1</t>
  </si>
  <si>
    <t>ĐCN CĐ-K15A2</t>
  </si>
  <si>
    <t>ĐCN CĐ-K15A3</t>
  </si>
  <si>
    <t>ĐCN CĐ-K15A4</t>
  </si>
  <si>
    <t>ĐCN CĐ-K15A5</t>
  </si>
  <si>
    <t>ĐTCN CĐ-K15A2</t>
  </si>
  <si>
    <t>ĐTCN CĐ-K15A3</t>
  </si>
  <si>
    <t>ĐTCN CĐ-K15A4</t>
  </si>
  <si>
    <t>ĐTCN CĐ-K15A5</t>
  </si>
  <si>
    <t>TĐHCN CĐ-K15A1</t>
  </si>
  <si>
    <t>TĐHCN CĐ-K15A2</t>
  </si>
  <si>
    <t>TĐHCN CĐ-K15A3</t>
  </si>
  <si>
    <t>TĐHCN CĐ-K15A4</t>
  </si>
  <si>
    <t>TĐHCN CĐ-K15A5</t>
  </si>
  <si>
    <t>TĐHCN CĐ-K15A6</t>
  </si>
  <si>
    <t>Cơ điện tử CĐ-K15A1</t>
  </si>
  <si>
    <t>CN CTM CĐ-K15</t>
  </si>
  <si>
    <t>CNOT CĐ-K15A1</t>
  </si>
  <si>
    <t>CNOT CĐ-K15A2</t>
  </si>
  <si>
    <t>CNOT CĐ-K15A3</t>
  </si>
  <si>
    <t>CNTT CĐ-K15A1</t>
  </si>
  <si>
    <t>CNTT CĐ-K15A2</t>
  </si>
  <si>
    <t>TMĐT CĐ-K15</t>
  </si>
  <si>
    <t>MĐ 12</t>
  </si>
  <si>
    <t>C/T.Xuân</t>
  </si>
  <si>
    <t xml:space="preserve">CGKL CĐ-K15A1 (CLC) </t>
  </si>
  <si>
    <t>MĐ 17</t>
  </si>
  <si>
    <t>ĐTCN CĐ-K15A1</t>
  </si>
  <si>
    <t xml:space="preserve">CGKL CĐ-K15A2 </t>
  </si>
  <si>
    <t>TĐHCN CĐ-K15A7</t>
  </si>
  <si>
    <t>C/Ngân</t>
  </si>
  <si>
    <t>T/H.Bắc</t>
  </si>
  <si>
    <t>Thanh</t>
  </si>
  <si>
    <t xml:space="preserve">Ghi chú: </t>
  </si>
  <si>
    <t>- Ký hiệu phòng học: Tên phòng - Ca học. Ví dụ: 102-S: Phòng 102 - Ca sáng; 102: Phòng 102 - Cả ngày; 102-C: Phòng 102 - Ca chiều)</t>
  </si>
  <si>
    <t>Nơi nhận:</t>
  </si>
  <si>
    <t>Ca chiều (S): Từ 12h30'</t>
  </si>
  <si>
    <t>- BGH;</t>
  </si>
  <si>
    <t>- Các phòng, khoa liên quan;</t>
  </si>
  <si>
    <t>- Website, Fanpage;</t>
  </si>
  <si>
    <t>- Lưu: ĐT.</t>
  </si>
  <si>
    <t>MH 02</t>
  </si>
  <si>
    <t>Pháp luật</t>
  </si>
  <si>
    <t>MĐ 22</t>
  </si>
  <si>
    <t>HÀN K42G</t>
  </si>
  <si>
    <t>KTDN CĐ-K15A1</t>
  </si>
  <si>
    <t>KTDN CĐ-K15A2</t>
  </si>
  <si>
    <t>Sử dụng dụng cụ cầm tay</t>
  </si>
  <si>
    <t xml:space="preserve"> </t>
  </si>
  <si>
    <t>C/Nhung</t>
  </si>
  <si>
    <t>T/Phượng</t>
  </si>
  <si>
    <t>Cơ điện tử CĐ-K15A2</t>
  </si>
  <si>
    <t>MĐ 23</t>
  </si>
  <si>
    <t>T/K.Quang</t>
  </si>
  <si>
    <t>P.TKCK 2 (ODA) - S</t>
  </si>
  <si>
    <t>P.TKCK 1 (ODA) - S</t>
  </si>
  <si>
    <t>P.TKCK 1 (ODA) - C</t>
  </si>
  <si>
    <t>P.TKCK 2 (ODA) - C</t>
  </si>
  <si>
    <t>MĐ 24</t>
  </si>
  <si>
    <t>MĐ 11</t>
  </si>
  <si>
    <t>C/Thu</t>
  </si>
  <si>
    <t>MĐ 26</t>
  </si>
  <si>
    <t>Thiết kế đồ họa</t>
  </si>
  <si>
    <t>T/Bách</t>
  </si>
  <si>
    <t>MĐ 10</t>
  </si>
  <si>
    <t>MH 09</t>
  </si>
  <si>
    <t>MH 08</t>
  </si>
  <si>
    <t>108-S</t>
  </si>
  <si>
    <t>30/45</t>
  </si>
  <si>
    <t>X/OTO 
(T1.1-D) - S</t>
  </si>
  <si>
    <t>CGKL CĐ-K16A1</t>
  </si>
  <si>
    <t>CGKL CĐ-K16A2</t>
  </si>
  <si>
    <t>CN CTM CĐ-K16</t>
  </si>
  <si>
    <t>X/OTO 
(T1.2-D) - S</t>
  </si>
  <si>
    <t>CNOT CĐ-K16A1</t>
  </si>
  <si>
    <t>CNOT CĐ-K16A2</t>
  </si>
  <si>
    <t>CNOT CĐ-K16A3</t>
  </si>
  <si>
    <t>CNTT CĐ-K16A1</t>
  </si>
  <si>
    <t>CNTT CĐ-K16A2</t>
  </si>
  <si>
    <t>Cơ điện tử CĐ-K16A1</t>
  </si>
  <si>
    <t>Cơ điện tử CĐ-K16A2</t>
  </si>
  <si>
    <t>P.24/7/2-S</t>
  </si>
  <si>
    <t>P.24/7/1-S</t>
  </si>
  <si>
    <t>ĐCN CĐ-K16A1</t>
  </si>
  <si>
    <t>MĐ 09</t>
  </si>
  <si>
    <t>ĐCN CĐ-K16A2</t>
  </si>
  <si>
    <t>ĐCN CĐ-K16A3</t>
  </si>
  <si>
    <t>ĐCN CĐ-K16A4</t>
  </si>
  <si>
    <t>ĐCN CĐ-K16A5</t>
  </si>
  <si>
    <t>ĐCN CĐ-K16A6</t>
  </si>
  <si>
    <t>ĐTCN CĐ-K16A1</t>
  </si>
  <si>
    <t>ĐTCN CĐ-K16A2</t>
  </si>
  <si>
    <t>MH 11</t>
  </si>
  <si>
    <t>ĐTCN CĐ-K16A3</t>
  </si>
  <si>
    <t>ĐTCN CĐ-K16A4</t>
  </si>
  <si>
    <t>TĐHCN CĐ-K16A1</t>
  </si>
  <si>
    <t>TĐHCN CĐ-K16A2</t>
  </si>
  <si>
    <t>TĐHCN CĐ-K16A3</t>
  </si>
  <si>
    <t>TĐHCN CĐ-K16A4</t>
  </si>
  <si>
    <t>TĐHCN CĐ-K16A5</t>
  </si>
  <si>
    <t>TĐHCN CĐ-K16A6</t>
  </si>
  <si>
    <t>P.24/7/1-C</t>
  </si>
  <si>
    <t>P.24/7/2-C</t>
  </si>
  <si>
    <t>X/OTO 
(T1.1-D) - C</t>
  </si>
  <si>
    <t>X/OTO 
(T1.2-D) - C</t>
  </si>
  <si>
    <t>CNOT CĐ-K16A4</t>
  </si>
  <si>
    <t>TMĐT CĐ-K16A1</t>
  </si>
  <si>
    <t>TMĐT CĐ-K16A3</t>
  </si>
  <si>
    <t>TMĐT CĐ-K16A2</t>
  </si>
  <si>
    <t>Cơ điện tử CĐ-K16A3</t>
  </si>
  <si>
    <t>MH 15</t>
  </si>
  <si>
    <t>108-C</t>
  </si>
  <si>
    <t>T/Dự</t>
  </si>
  <si>
    <t>CNTT CĐ-K16A3</t>
  </si>
  <si>
    <t>Nguyên lý kế toán</t>
  </si>
  <si>
    <t>P.TV-T4-S</t>
  </si>
  <si>
    <t>P.TV-T4-C</t>
  </si>
  <si>
    <t>60/75</t>
  </si>
  <si>
    <t>Điện tử công suất</t>
  </si>
  <si>
    <t>Trang bị điện</t>
  </si>
  <si>
    <t>Điều khiển lập trình PLC</t>
  </si>
  <si>
    <t>30/75</t>
  </si>
  <si>
    <t>Đào Danh</t>
  </si>
  <si>
    <t>Dự</t>
  </si>
  <si>
    <t>C/Hà</t>
  </si>
  <si>
    <t>ĐCN LT25-K7</t>
  </si>
  <si>
    <t>ĐTCN LT25-K7</t>
  </si>
  <si>
    <t>Kỹ thuật mạch điện tử</t>
  </si>
  <si>
    <t xml:space="preserve">Tin học </t>
  </si>
  <si>
    <t>C/T.Huyền</t>
  </si>
  <si>
    <t>An toàn lao động</t>
  </si>
  <si>
    <t>C/Huệ</t>
  </si>
  <si>
    <t>Kỹ thuật Điện tử</t>
  </si>
  <si>
    <t>KTDN CĐ-K16A1</t>
  </si>
  <si>
    <t>KTDN CĐ-K16A2</t>
  </si>
  <si>
    <t>Thiết bị và hệ thống điều khiển tự động</t>
  </si>
  <si>
    <t xml:space="preserve">T/Tùng </t>
  </si>
  <si>
    <t>X/OTO 
(T1-D) - S</t>
  </si>
  <si>
    <t>Tin học (Học trực tiếp)</t>
  </si>
  <si>
    <t>66/75</t>
  </si>
  <si>
    <t>Kỹ thuật cảm biến</t>
  </si>
  <si>
    <t>T/Năng</t>
  </si>
  <si>
    <t>Thiết kế mạch điện tử</t>
  </si>
  <si>
    <t>ĐCN CĐ-K16A7 (GT)</t>
  </si>
  <si>
    <t>TĐHCN CĐ-K16A8 (GT)</t>
  </si>
  <si>
    <t>TĐHCN CĐ-K16A9 (GT)</t>
  </si>
  <si>
    <t>TĐHCN CĐ-K16A7 (GT)</t>
  </si>
  <si>
    <t>Mạng máy tính</t>
  </si>
  <si>
    <t>MĐ 27</t>
  </si>
  <si>
    <t>Thiết kế lắp đặt hệ thống smart home</t>
  </si>
  <si>
    <t>KHOA</t>
  </si>
  <si>
    <t>C/M.Anh</t>
  </si>
  <si>
    <t>Điều khiển khí nén - Thủy lực</t>
  </si>
  <si>
    <t>MĐ 07</t>
  </si>
  <si>
    <t>Lập trình C++</t>
  </si>
  <si>
    <t>C/Ngọc</t>
  </si>
  <si>
    <t>Tiện vạn năng cơ bản</t>
  </si>
  <si>
    <t>MĐ 25</t>
  </si>
  <si>
    <t>TT CAD/CAM/CNC-C</t>
  </si>
  <si>
    <t>Thiết kế cơ khí</t>
  </si>
  <si>
    <t>TT CAD/CAM/CNC-S</t>
  </si>
  <si>
    <t>MĐ 20</t>
  </si>
  <si>
    <t>Học tập tại DN</t>
  </si>
  <si>
    <t>Cung cấp điện</t>
  </si>
  <si>
    <t>Bảo vệ môi trường, sử dụng hiệu quả năng lượng và tài nguyên</t>
  </si>
  <si>
    <t>508-S</t>
  </si>
  <si>
    <t>ĐCN CĐ-K16A8</t>
  </si>
  <si>
    <t>Kỹ thuật xung - số</t>
  </si>
  <si>
    <t xml:space="preserve">ĐTCN CĐ-K16A5 </t>
  </si>
  <si>
    <t xml:space="preserve">Hàn TIG </t>
  </si>
  <si>
    <t>Thực hành NVKT</t>
  </si>
  <si>
    <t>Robot công nghiệp</t>
  </si>
  <si>
    <t>Điều khiển lập trình cỡ nhỏ</t>
  </si>
  <si>
    <t>Thiết kế và quản trị Web</t>
  </si>
  <si>
    <t>Từ 01/04/2026 đến 30/09/2026</t>
  </si>
  <si>
    <t>50/75</t>
  </si>
  <si>
    <t>40/75</t>
  </si>
  <si>
    <t>508-C</t>
  </si>
  <si>
    <t>96/120</t>
  </si>
  <si>
    <t>107-S</t>
  </si>
  <si>
    <t>Máy điện</t>
  </si>
  <si>
    <t xml:space="preserve"> Trang trí cắm hoa</t>
  </si>
  <si>
    <t>107-C</t>
  </si>
  <si>
    <t>Điện công nghiệp</t>
  </si>
  <si>
    <t>Tự động hóa công nghiệp</t>
  </si>
  <si>
    <t>Điện tử công nghiệp</t>
  </si>
  <si>
    <t>MĐ 07: Bảo vệ môi trường, sử dụng hiệu quả năng lượng và tài nguyên</t>
  </si>
  <si>
    <t>MH 08: Kỹ thuật điện</t>
  </si>
  <si>
    <t xml:space="preserve">MH 08: Mạch điện </t>
  </si>
  <si>
    <t>MĐ 09: Đo lường Điện - Điện tử</t>
  </si>
  <si>
    <t xml:space="preserve">MĐ 09: Đo lường điện - điện tử </t>
  </si>
  <si>
    <t>MH 10: An toàn lao động</t>
  </si>
  <si>
    <t>MĐ 10: Khí cụ điện</t>
  </si>
  <si>
    <t>MH 11: Vật liệu điện tử và linh kiện</t>
  </si>
  <si>
    <t>MH 11: An toàn lao động</t>
  </si>
  <si>
    <t>MĐ 12: Máy điện</t>
  </si>
  <si>
    <t>MĐ 13: Kỹ thuật mạch điện tử</t>
  </si>
  <si>
    <t>MĐ 13: Kỹ thuật điện tử</t>
  </si>
  <si>
    <t>Các môn học, mô đun chuyên môn nghề</t>
  </si>
  <si>
    <t>MĐ 14: Kỹ thuật xung - số</t>
  </si>
  <si>
    <t>MĐ 14: Sử dụng dụng cụ cầm tay</t>
  </si>
  <si>
    <t>MĐ 15: Thiết kế mạch điện tử</t>
  </si>
  <si>
    <t>II.2</t>
  </si>
  <si>
    <t>MĐ 16: Lắp ráp và đóng gói mạch điện tử</t>
  </si>
  <si>
    <t>MH 15: Cung cấp điện</t>
  </si>
  <si>
    <t>MĐ 16: Kỹ thuật cảm biến</t>
  </si>
  <si>
    <t>MĐ 17: Điện tử công suất</t>
  </si>
  <si>
    <t>MĐ17: Điều khiển khí nén- thủy lực</t>
  </si>
  <si>
    <t xml:space="preserve">MĐ 18: Trang bị điện </t>
  </si>
  <si>
    <t>MĐ 18: Điện tử công suất</t>
  </si>
  <si>
    <t>MĐ 19: Kỹ thuật cảm biến</t>
  </si>
  <si>
    <t>MĐ 19: Trang bị điện</t>
  </si>
  <si>
    <t>MĐ 20: Điều khiển lập trình cỡ nhỏ</t>
  </si>
  <si>
    <t>MĐ 21: Vi điều khiển</t>
  </si>
  <si>
    <t>MĐ 21: Kỹ thuật lắp đặt điện</t>
  </si>
  <si>
    <t xml:space="preserve">MĐ 22: Điều khiển lập trình PLC </t>
  </si>
  <si>
    <t>MĐ 23: Lắp đặt hệ thống cơ điện tử</t>
  </si>
  <si>
    <t>MĐ 23: Thiết bị và hệ thống điều khiển tự động</t>
  </si>
  <si>
    <t>MĐ 24: Thị giác máy công nghiệp</t>
  </si>
  <si>
    <t>MĐ 24: Lắp đặt hệ thống điều khiển tự động hóa</t>
  </si>
  <si>
    <t>MĐ 25: Thực tập tốt nghiệp</t>
  </si>
  <si>
    <t>MĐ 25: Thiết bị và hệ thống điều khiển tự động</t>
  </si>
  <si>
    <t>MĐ 26: Đồ án tốt nghiệp</t>
  </si>
  <si>
    <t>MĐ 26: Thực tập tốt nghiệp</t>
  </si>
  <si>
    <t>Các môn học, mô đun tự chọn</t>
  </si>
  <si>
    <t>MĐ 27: Đồ án tốt nghiệp</t>
  </si>
  <si>
    <t>II.3</t>
  </si>
  <si>
    <t>Bảo trì rô bốt công nghiệp</t>
  </si>
  <si>
    <t>MĐ 27: Thiết bị lạnh</t>
  </si>
  <si>
    <t>MĐ 28: Lắp đặt hệ thống tự động hóa</t>
  </si>
  <si>
    <t>MĐ 28: Rô bốt công nghiệp</t>
  </si>
  <si>
    <t>Kiểm tra và đóng gói chip bán dẫn</t>
  </si>
  <si>
    <t>MĐ 29: Bảo trì thiết bị điện công nghiệp</t>
  </si>
  <si>
    <t>MĐ 28: Tiếng Trung Quốc HSK2</t>
  </si>
  <si>
    <t>Điện tử công nghiệp Liên thông</t>
  </si>
  <si>
    <t>Điện công nghiệp Liên thông</t>
  </si>
  <si>
    <t>Điện công nghiệp Trung cấp</t>
  </si>
  <si>
    <t>Điện tử công nghiệp Trung cấp</t>
  </si>
  <si>
    <t>MĐ 07: Lắp đặt hệ thống cơ điện tử</t>
  </si>
  <si>
    <t>MĐ 08</t>
  </si>
  <si>
    <t>MĐ 08: Thiết bị và hệ thống điều khiển tự động</t>
  </si>
  <si>
    <t>Lắp đặt hệ thống điều khiển tự động hóa</t>
  </si>
  <si>
    <t>Kỹ thuật điện</t>
  </si>
  <si>
    <t>MĐ 09: Thực tập tốt nghiệp</t>
  </si>
  <si>
    <t>Đo lường Điện - Điện tử</t>
  </si>
  <si>
    <t>MĐ 10: Đồ án tốt nghiệp</t>
  </si>
  <si>
    <t>ĐT01: Vi mạch bán dẫn</t>
  </si>
  <si>
    <t>(ĐC 01) Kỹ thuật điều khiển tự động</t>
  </si>
  <si>
    <t>Vật liệu điện tử và linh kiện</t>
  </si>
  <si>
    <t>MĐ 11: Lắp đặt hệ thống điều khiển tự động hóa</t>
  </si>
  <si>
    <t>MĐ 11: Thiết bị lạnh</t>
  </si>
  <si>
    <t>MĐ 12: Kiểm tra và đóng gói chip bán dẫn</t>
  </si>
  <si>
    <t>MĐ 12: Rô bốt công nghiệp</t>
  </si>
  <si>
    <t>ĐT02: Thị giác robot</t>
  </si>
  <si>
    <t>MĐ 13: Bảo trì thiết bị điện công nghiệp</t>
  </si>
  <si>
    <t>MĐ 11: Rô bốt công nghiệp</t>
  </si>
  <si>
    <t>(ĐC02) Hệ thống điện công nghiệp</t>
  </si>
  <si>
    <t>MĐ 12: Bảo trì rô bốt công nghiệp</t>
  </si>
  <si>
    <t>Lắp ráp và đóng gói mạch điện tử</t>
  </si>
  <si>
    <t>ĐT03: Mô đun đào tạo tiếng Trung</t>
  </si>
  <si>
    <t>MĐ 12: Lắp đặt, bảo dưỡng tủ điện hạ áp</t>
  </si>
  <si>
    <t>MĐ 12: Tiếng Trung HSK2</t>
  </si>
  <si>
    <t>(ĐC03) Nhà máy thông minh</t>
  </si>
  <si>
    <t xml:space="preserve">Trang bị điện </t>
  </si>
  <si>
    <t>MĐ 11: IoT và truyền thông công nghiệp</t>
  </si>
  <si>
    <t>Điều khiển điện khí nén</t>
  </si>
  <si>
    <t xml:space="preserve">Điều khiển lập trình PLC </t>
  </si>
  <si>
    <t>(ĐC04) Mô đun đào tạo tiếng Trung Quốc</t>
  </si>
  <si>
    <t>Thị giác máy công nghiệp</t>
  </si>
  <si>
    <t>Tiếng Trung HSK2</t>
  </si>
  <si>
    <t>Tiếng Trung Quốc</t>
  </si>
  <si>
    <t>MĐ 32</t>
  </si>
  <si>
    <t xml:space="preserve">C/Dung </t>
  </si>
  <si>
    <t>72/75</t>
  </si>
  <si>
    <t>65/75</t>
  </si>
  <si>
    <t>42/75</t>
  </si>
  <si>
    <t>T/Toàn</t>
  </si>
  <si>
    <t>66/120</t>
  </si>
  <si>
    <t>Điều khiển lập trình PLC nâng cao</t>
  </si>
  <si>
    <t>Robot</t>
  </si>
  <si>
    <t>X/ODA-S</t>
  </si>
  <si>
    <t>X/ODA-C</t>
  </si>
  <si>
    <t>MĐ 31</t>
  </si>
  <si>
    <t>MH10</t>
  </si>
  <si>
    <t>Kỹ thuật điện tử</t>
  </si>
  <si>
    <t xml:space="preserve"> Điện tử công suất</t>
  </si>
  <si>
    <t>Điều khiển khí nén- thủy lực</t>
  </si>
  <si>
    <t>Lắp đặt hệ thống cơ điện tử</t>
  </si>
  <si>
    <t xml:space="preserve"> Thiết bị và hệ thống điều khiển tự động</t>
  </si>
  <si>
    <t>Hệ thống SCADA</t>
  </si>
  <si>
    <t>Rô bốt công nghiệp</t>
  </si>
  <si>
    <t xml:space="preserve"> Xử lý ảnh công nghiệp</t>
  </si>
  <si>
    <t>Đồ án tốt nghiệp</t>
  </si>
  <si>
    <t>Hệ thống nhúng và trí tuệ nhân tạo</t>
  </si>
  <si>
    <t>Hệ thống sản xuất linh hoạt</t>
  </si>
  <si>
    <t xml:space="preserve"> Hệ thống nhúng và IoT</t>
  </si>
  <si>
    <t>MĐ 2</t>
  </si>
  <si>
    <t xml:space="preserve"> Lắp đặt vận hành hệ thống năng lượng tái tạo</t>
  </si>
  <si>
    <t>Từ 18/5/2026 đến 31/08/2026</t>
  </si>
  <si>
    <t xml:space="preserve">C/Thu </t>
  </si>
  <si>
    <t>P.TH ROBOT (ODA) - S</t>
  </si>
  <si>
    <t>Bảo dưỡng sửa chữa trang bị điện ô tô</t>
  </si>
  <si>
    <t xml:space="preserve">
'- Giờ học: MH: Sáng (S) từ 7h00ph; Chiều (C) từ 12h30ph  - MĐ: Sáng (S) từ 6h30ph; Chiều (C) từ 12h30ph 
</t>
  </si>
  <si>
    <t>- Đối với môn MH 03 (GDTC): Ca Sáng (S) từ 7h00ph, Ca Chiều (C) từ 13h00ph</t>
  </si>
  <si>
    <t>KT. HIỆU TRƯỞNG</t>
  </si>
  <si>
    <t>PHÓ HIỆU TRƯỞNG</t>
  </si>
  <si>
    <t>Trần Văn Thực</t>
  </si>
  <si>
    <t>90/120</t>
  </si>
  <si>
    <t>75/75(Còn thi)</t>
  </si>
  <si>
    <t>80/90</t>
  </si>
  <si>
    <t>tính 8h</t>
  </si>
  <si>
    <t>20/45</t>
  </si>
  <si>
    <t>40/90</t>
  </si>
  <si>
    <t>MH 06=70/120 (ghép CNOT K16A1 - TTTN)</t>
  </si>
  <si>
    <t>Cấu trúc DL&amp;GT</t>
  </si>
  <si>
    <t xml:space="preserve">Mạch điện </t>
  </si>
  <si>
    <t>Khí cụ điện</t>
  </si>
  <si>
    <t>MĐiều khiển khí nén- thủy lực</t>
  </si>
  <si>
    <t>Chế biến món ăn Việt Nam 1</t>
  </si>
  <si>
    <t xml:space="preserve"> Điều khiển khí nén- thủy lực</t>
  </si>
  <si>
    <t>Chế biến món ăn Á</t>
  </si>
  <si>
    <t>P.LT-PLC (ODA)- S</t>
  </si>
  <si>
    <t>P.TH ROBOT (ODA) - C</t>
  </si>
  <si>
    <t>P.LT-PLC (ODA)- C</t>
  </si>
  <si>
    <t>P.TH HTCĐT (ODA) - S</t>
  </si>
  <si>
    <t>P.TH HTCĐT (ODA) - C</t>
  </si>
  <si>
    <t>P.TH KN-TL (T2-D) - S</t>
  </si>
  <si>
    <t>P.TH KN-TL (T2-D) - C</t>
  </si>
  <si>
    <t>P.TĐCK (T1-D) - S</t>
  </si>
  <si>
    <t>P.TĐCK (T1-D) - C</t>
  </si>
  <si>
    <t>Kế toán doanh nghiệp 2</t>
  </si>
  <si>
    <t>TTTN</t>
  </si>
  <si>
    <t>Từ 26/5/2026 đến 21/8/2026</t>
  </si>
  <si>
    <t>Từ 10/06/2026 đến 31/08/2026</t>
  </si>
  <si>
    <t>Từ 01/06/2026 đến 31/08/2026</t>
  </si>
  <si>
    <t>105/120</t>
  </si>
  <si>
    <t>106/120</t>
  </si>
  <si>
    <t>70/70 (Còn thi)</t>
  </si>
  <si>
    <t>45/45(Còn thi)</t>
  </si>
  <si>
    <t>88/120</t>
  </si>
  <si>
    <t>71/75(Còn thi)</t>
  </si>
  <si>
    <t>25/45</t>
  </si>
  <si>
    <t>Kỹ thuật lắp đặt điện</t>
  </si>
  <si>
    <t>Thiết bị lạnh</t>
  </si>
  <si>
    <t>Thực hành máy điện</t>
  </si>
  <si>
    <t>MĐ 02</t>
  </si>
  <si>
    <t>Lắp đặt hệ thống cung cấp điện</t>
  </si>
  <si>
    <t xml:space="preserve"> Kỹ thuật xung - số</t>
  </si>
  <si>
    <t>Lắp đặt đặt và bảo dưỡng hệ thống cơ điện tử</t>
  </si>
  <si>
    <t>40/150</t>
  </si>
  <si>
    <t>60/90</t>
  </si>
  <si>
    <t>Ghép ĐCN02-K43B3</t>
  </si>
  <si>
    <t>Ghép ĐCN02-K43B2</t>
  </si>
  <si>
    <t>MD04</t>
  </si>
  <si>
    <t>Phay CNC</t>
  </si>
  <si>
    <t>Kỹ thuật gia công cơ khí</t>
  </si>
  <si>
    <t xml:space="preserve">BT&amp;SC HỆ THỐNG PHANH </t>
  </si>
  <si>
    <t xml:space="preserve">MĐ25 </t>
  </si>
  <si>
    <t xml:space="preserve"> BT&amp;SC HỆ THỐNG NHIÊN LIỆU ĐỘNG CƠ DIESEL</t>
  </si>
  <si>
    <t xml:space="preserve">MĐ 20 </t>
  </si>
  <si>
    <t>BT&amp;SC HỆ THỐNG BÔI TRƠN VÀ HỆ THỐNG LÀM MÁT</t>
  </si>
  <si>
    <t xml:space="preserve">MĐ18 </t>
  </si>
  <si>
    <t>BD-SC HỘP SỐ TỰ ĐỘNG Ô TÔ</t>
  </si>
  <si>
    <t xml:space="preserve">MĐ32 </t>
  </si>
  <si>
    <t>lắp đặt bảo dưỡng hệ thống thiết bị văn phòng</t>
  </si>
  <si>
    <t>Thiết kế đa phương tiện</t>
  </si>
  <si>
    <t>Lập trình Java</t>
  </si>
  <si>
    <t xml:space="preserve"> Điều khiển lập trình PLC</t>
  </si>
  <si>
    <t>ROBOT-S</t>
  </si>
  <si>
    <t>ĐATN</t>
  </si>
  <si>
    <t>64/75</t>
  </si>
  <si>
    <t>K.SPGDNN</t>
  </si>
  <si>
    <t xml:space="preserve"> Chế biến món ăn Việt Nam 1</t>
  </si>
  <si>
    <t>Thực hành Autocad</t>
  </si>
  <si>
    <t>Kinh tế vi mô</t>
  </si>
  <si>
    <t>MH 12</t>
  </si>
  <si>
    <t>MH 06 (Huyền) = 30/90</t>
  </si>
  <si>
    <t>70/75</t>
  </si>
  <si>
    <t>114/120</t>
  </si>
  <si>
    <t>102/120</t>
  </si>
  <si>
    <t>80/120</t>
  </si>
  <si>
    <t>65/120</t>
  </si>
  <si>
    <t>20/120</t>
  </si>
  <si>
    <t>90/90(Còn thi)</t>
  </si>
  <si>
    <t>71/75 (Còn thi)</t>
  </si>
  <si>
    <t>32/60</t>
  </si>
  <si>
    <t>128/150</t>
  </si>
  <si>
    <t>45/75</t>
  </si>
  <si>
    <t>120/120 (Còn thi)</t>
  </si>
  <si>
    <t>54/90</t>
  </si>
  <si>
    <t>78/90</t>
  </si>
  <si>
    <t>MH 05 (C/Xuân = 50/…)</t>
  </si>
  <si>
    <t>MH 05 (C/Lợi) =  50/…</t>
  </si>
  <si>
    <t>MH 06 (C/M.Anh = 30/…)</t>
  </si>
  <si>
    <t>MH 06 (C/M.Anh) = 30/…</t>
  </si>
  <si>
    <t>MH 05 (T/Lương) = 50/…</t>
  </si>
  <si>
    <t>10/75</t>
  </si>
  <si>
    <t>12/75</t>
  </si>
  <si>
    <t>36/75</t>
  </si>
  <si>
    <t>Từ ngày 06/7/2026 đến hết ngày 06/10/2026</t>
  </si>
  <si>
    <t xml:space="preserve"> Kỹ thuật điện tử</t>
  </si>
  <si>
    <t xml:space="preserve">Lắp đặt bảo dưỡng hệ thống cơ điện tử </t>
  </si>
  <si>
    <t>24/90</t>
  </si>
  <si>
    <t xml:space="preserve"> Trang bị điện</t>
  </si>
  <si>
    <t xml:space="preserve">MD07 </t>
  </si>
  <si>
    <t>Cắt gọt kim loại CNC 2: Chế tạo hoàn thiện các chi tiết và cụm chi tiết trên máy tiện CNC (2 trục)</t>
  </si>
  <si>
    <t>TT CAD/CAM/CNC - S</t>
  </si>
  <si>
    <t>40/120</t>
  </si>
  <si>
    <t>CAD/CAM/CNC</t>
  </si>
  <si>
    <t>Phay vạn năng nâng cao</t>
  </si>
  <si>
    <t>Lập trình CAD/CAM/CNC</t>
  </si>
  <si>
    <t>Ghép TĐH K16A6</t>
  </si>
  <si>
    <t>Ghép ĐTCN K16A1</t>
  </si>
  <si>
    <t xml:space="preserve">Ghép ĐTCN K42B2 </t>
  </si>
  <si>
    <t>Ghép TĐH K15A6</t>
  </si>
  <si>
    <t>Ghép ĐCN K16A2</t>
  </si>
  <si>
    <t>Từ 29/6/2026 đến 04/09/2026</t>
  </si>
  <si>
    <t>Từ ngày 29/06/2026 đến 21/08/2026</t>
  </si>
  <si>
    <t xml:space="preserve">  BD - SC  HỆ THỐNG ĐIỀU HÒA KHÔNG KHÍ TRÊN OTO</t>
  </si>
  <si>
    <t xml:space="preserve">MĐ 31 </t>
  </si>
  <si>
    <t xml:space="preserve"> THỰC HÀNH CHẨN ĐOÁN VÀ SỬA CHỮA Ô TÔ</t>
  </si>
  <si>
    <t xml:space="preserve">MĐ33 </t>
  </si>
  <si>
    <t>BD VA SC  HỆ THỐNG DI CHUYỂN VÀ HỆ THỐNG LÁI</t>
  </si>
  <si>
    <t xml:space="preserve">MĐ 26   </t>
  </si>
  <si>
    <t>Từ ngày 17/6/2026 đến 30/08/2026</t>
  </si>
  <si>
    <t>Pháp luật thương mại điện tử</t>
  </si>
  <si>
    <t>Từ ngày 29/06/2026 đến 31/08/2026</t>
  </si>
  <si>
    <t>Khoa
Điện-Điện tử</t>
  </si>
  <si>
    <t>88/90</t>
  </si>
  <si>
    <t>Thực hành hàn</t>
  </si>
  <si>
    <t xml:space="preserve"> Robot công nghiệp</t>
  </si>
  <si>
    <t>Ghép CGKL K16A2</t>
  </si>
  <si>
    <t>Ghép CNOT K15A3</t>
  </si>
  <si>
    <t>Ghép KTCNMA K42B2</t>
  </si>
  <si>
    <t>Ghép KTCNMA K42B1</t>
  </si>
  <si>
    <t>Ghép ĐTCN K43B3</t>
  </si>
  <si>
    <t>Ghép ĐTCN K43B2</t>
  </si>
  <si>
    <t>ROBOT-C</t>
  </si>
  <si>
    <t>Chế tạo đồng bộ các chi tiết, cụm chi tiết máy trên máy Tiện - Phay vạn năng</t>
  </si>
  <si>
    <t>40/60</t>
  </si>
  <si>
    <t xml:space="preserve">90/90(Còn thi) </t>
  </si>
  <si>
    <t>30/135</t>
  </si>
  <si>
    <t>54/60</t>
  </si>
  <si>
    <t>88/160 (160h học tại DN)</t>
  </si>
  <si>
    <t>70/120</t>
  </si>
  <si>
    <t>60/60(Còn thi)</t>
  </si>
  <si>
    <t>80/160</t>
  </si>
  <si>
    <t>15/15(Còn thi)</t>
  </si>
  <si>
    <t>71/75</t>
  </si>
  <si>
    <t>56/60</t>
  </si>
  <si>
    <t>72/150</t>
  </si>
  <si>
    <t>56/150</t>
  </si>
  <si>
    <t>192/240</t>
  </si>
  <si>
    <t>96/225</t>
  </si>
  <si>
    <t>64/90</t>
  </si>
  <si>
    <t>54/75</t>
  </si>
  <si>
    <t>40/45</t>
  </si>
  <si>
    <t>41/45(Còn thi)</t>
  </si>
  <si>
    <t>24/75</t>
  </si>
  <si>
    <t>64/150</t>
  </si>
  <si>
    <t>55/75</t>
  </si>
  <si>
    <t>32/75</t>
  </si>
  <si>
    <t>150/150(Còn thi)</t>
  </si>
  <si>
    <t>116/120(Còn thi)</t>
  </si>
  <si>
    <t>120/120(Còn thi)</t>
  </si>
  <si>
    <t xml:space="preserve"> 40/75</t>
  </si>
  <si>
    <t>35/45</t>
  </si>
  <si>
    <t>75/90</t>
  </si>
  <si>
    <t>104/120</t>
  </si>
  <si>
    <t>120/120(còn thi)</t>
  </si>
  <si>
    <t>240/320</t>
  </si>
  <si>
    <t>30/90</t>
  </si>
  <si>
    <t>Quản lý, tổ chức cơ sở kinh doanh dịch vụ</t>
  </si>
  <si>
    <t>42/148</t>
  </si>
  <si>
    <t>60/124</t>
  </si>
  <si>
    <t>36/148</t>
  </si>
  <si>
    <t>146/150 (Còn thi)</t>
  </si>
  <si>
    <t>60/120</t>
  </si>
  <si>
    <t>75/75 (Còn thi)</t>
  </si>
  <si>
    <t>20/75</t>
  </si>
  <si>
    <t>48/180</t>
  </si>
  <si>
    <t>32/320(chưa cộng time hè)</t>
  </si>
  <si>
    <t>24/320 (Chưa cộng time hè)</t>
  </si>
  <si>
    <t>16/90</t>
  </si>
  <si>
    <t>25/90</t>
  </si>
  <si>
    <t>15/90</t>
  </si>
  <si>
    <t>40/225</t>
  </si>
  <si>
    <t>32/225</t>
  </si>
  <si>
    <t>36/90</t>
  </si>
  <si>
    <t>18/75</t>
  </si>
  <si>
    <t>12/45</t>
  </si>
  <si>
    <t>20/30</t>
  </si>
  <si>
    <t>24/45</t>
  </si>
  <si>
    <t>80/225</t>
  </si>
  <si>
    <t>32/150</t>
  </si>
  <si>
    <t>Tuần 02</t>
  </si>
  <si>
    <t>Số: 01/TKB-CĐCN</t>
  </si>
  <si>
    <t>25/120</t>
  </si>
  <si>
    <t>Ghép ĐCN02-K43B4</t>
  </si>
  <si>
    <t>Ghép ĐCN01-K43B1</t>
  </si>
  <si>
    <t>16/480 (Chưa cộng time hè = 80h)</t>
  </si>
  <si>
    <t>40/480(Chưa cộng time hè=80h)</t>
  </si>
  <si>
    <t>Ghép KTDN01 -K43B</t>
  </si>
  <si>
    <t xml:space="preserve">MĐ 13 </t>
  </si>
  <si>
    <t xml:space="preserve"> BT&amp;SC HỆ THỐNG NHIÊN LIỆU ĐỘNG CƠ XĂNG </t>
  </si>
  <si>
    <t xml:space="preserve">MĐ 19 </t>
  </si>
  <si>
    <t xml:space="preserve">  BD - SC hộp số tự động ô tô</t>
  </si>
  <si>
    <t>8/200</t>
  </si>
  <si>
    <t>48/75</t>
  </si>
  <si>
    <t>Tiện CNC</t>
  </si>
  <si>
    <t>Phay vạn năng cơ bản</t>
  </si>
  <si>
    <t>Gia công tia lửa điện và gia công mài</t>
  </si>
  <si>
    <t>Kiểm tra và vận hành hệ thống với các bộ điều khiển và điều chỉnh</t>
  </si>
  <si>
    <t>Thiết kế mạch điện</t>
  </si>
  <si>
    <t>Ghép TĐHK15A6</t>
  </si>
  <si>
    <t>Điều khiển khí nén - thủy lực</t>
  </si>
  <si>
    <t>Ghép CĐTK16A1</t>
  </si>
  <si>
    <t>NGHỈ HÈ BÙ</t>
  </si>
  <si>
    <t>HÈ</t>
  </si>
  <si>
    <t>Hè</t>
  </si>
  <si>
    <t xml:space="preserve">
BT&amp;SCOTO-K44B
 </t>
  </si>
  <si>
    <t xml:space="preserve">CGKL01-K44B
</t>
  </si>
  <si>
    <t xml:space="preserve">
CNTT-K44B
</t>
  </si>
  <si>
    <t xml:space="preserve">
ĐCN01-K44B1
</t>
  </si>
  <si>
    <t xml:space="preserve">
ĐCN02-K44B2
</t>
  </si>
  <si>
    <t xml:space="preserve">
ĐTCN01 - K44B1
</t>
  </si>
  <si>
    <t xml:space="preserve">
ĐTCN02 - K44B2
</t>
  </si>
  <si>
    <t xml:space="preserve">
KTCBMA K44B
</t>
  </si>
  <si>
    <t xml:space="preserve">
KTDN-K44B
</t>
  </si>
  <si>
    <t xml:space="preserve">
BTSCOTO K42B1 (Lớp 12A12)
 </t>
  </si>
  <si>
    <t xml:space="preserve">
BTSCOTO K42B2
(Lớp 12A13)
 </t>
  </si>
  <si>
    <t>CGKL K42B
(Lớp 12A14+ 12A15)</t>
  </si>
  <si>
    <t>CNTT K42B1
(Lớp 12A14)</t>
  </si>
  <si>
    <t>CNTT K42B2
(Lớp 12A15)</t>
  </si>
  <si>
    <t>ĐCN K42B1 
(Lớp 12A9)</t>
  </si>
  <si>
    <t>ĐCN K42B2
(Lớp 12A9+1110)</t>
  </si>
  <si>
    <t>ĐTCN K42B1 
(Lớp 12A10+12A11)</t>
  </si>
  <si>
    <t>ĐTCN K42B2 
(Lớp 12A11)</t>
  </si>
  <si>
    <t>ĐTCN K42B3 
(Lớp 12A11)</t>
  </si>
  <si>
    <t>KTCBMA K42B1
(Lớp 12A12+12A13)</t>
  </si>
  <si>
    <t>KTCBMA K42B2
(Lớp 12A12+12A13)</t>
  </si>
  <si>
    <t xml:space="preserve">
BTSCOTO K43B1
(Lớp 11A12)
 </t>
  </si>
  <si>
    <t xml:space="preserve">
BTSCOTO K43B2
(Lớp 11A13)
 </t>
  </si>
  <si>
    <t>CGKL01-K43B
(Lớp 11A10)</t>
  </si>
  <si>
    <t>CNTT01-K43B1
(Lớp 11A7+11A8)</t>
  </si>
  <si>
    <t>CNTT01-K43B2
(Lớp 11A14)</t>
  </si>
  <si>
    <t>ĐCN01-K43B1
(Lớp 11A7)</t>
  </si>
  <si>
    <t>ĐCN01-K43B2
(Lớp 11A8 )</t>
  </si>
  <si>
    <t>ĐCN02-K43B3
(Lớp 11A9)</t>
  </si>
  <si>
    <t>ĐCN02-K43B4
(Lớp 11A9)</t>
  </si>
  <si>
    <t>ĐTCN01 - K43B1 
(Lớp 11A10)</t>
  </si>
  <si>
    <t>ĐTCN01 - K43B2
(Lớp 11A11)</t>
  </si>
  <si>
    <t>ĐTCN01 - K43B3
(Lớp 11A11)</t>
  </si>
  <si>
    <t>KTCBMA K43B1
(Lớp 11A12)</t>
  </si>
  <si>
    <t>KTCBMA K43B2
(Lớp 11A13)</t>
  </si>
  <si>
    <t>KTDN01 -K43B
(Lớp 11A14)</t>
  </si>
  <si>
    <t>Thực tập tại cơ sở sản xuất</t>
  </si>
  <si>
    <t>T/Sinh</t>
  </si>
  <si>
    <t>Văn hóa ẩm thực</t>
  </si>
  <si>
    <t>Sinh lý dinh dưỡng</t>
  </si>
  <si>
    <t xml:space="preserve"> Đo lường điện - điện tử</t>
  </si>
  <si>
    <t xml:space="preserve">Ghép KTCBMAK42B2 </t>
  </si>
  <si>
    <t>Ghép ĐCNK43B2</t>
  </si>
  <si>
    <t>Ghép ĐCNK43B1</t>
  </si>
  <si>
    <t>Kỹ thuật điện - điện tử</t>
  </si>
  <si>
    <t>Vật liệu cơ khí</t>
  </si>
  <si>
    <t>CNOT01-K44B1</t>
  </si>
  <si>
    <t>CNOT01-K44B2</t>
  </si>
  <si>
    <t xml:space="preserve"> Ghép TĐH K15A4</t>
  </si>
  <si>
    <t>Ghép ĐTCN CĐ-K16A1</t>
  </si>
  <si>
    <t>Ghép ĐTCN CĐ-K15A1</t>
  </si>
  <si>
    <t>Nghỉ hè bù</t>
  </si>
  <si>
    <t>Mạch điện</t>
  </si>
  <si>
    <t>Cơ sở dữ liệu</t>
  </si>
  <si>
    <t>Cấu trúc máy tính</t>
  </si>
  <si>
    <t>GB-S</t>
  </si>
  <si>
    <t>Cấu trúc dữ liệu và giải thuật</t>
  </si>
  <si>
    <t>MH 22</t>
  </si>
  <si>
    <t>Kiểm toán</t>
  </si>
  <si>
    <t>Ghép KTDN K15A2</t>
  </si>
  <si>
    <t>Ghép KTDN K15A1</t>
  </si>
  <si>
    <t>Khóa luận tốt nghiệp</t>
  </si>
  <si>
    <t xml:space="preserve">Kiểm toán </t>
  </si>
  <si>
    <t>Ghép KTDN K16A2</t>
  </si>
  <si>
    <t>Ghép KTDNK16A1</t>
  </si>
  <si>
    <t>MH 16</t>
  </si>
  <si>
    <t>Tài chính doanh nghiệp</t>
  </si>
  <si>
    <t>2
Từ 13h00</t>
  </si>
  <si>
    <t>2
Từ 15h00</t>
  </si>
  <si>
    <t xml:space="preserve">Trực tuyến </t>
  </si>
  <si>
    <t>Trực tuyến</t>
  </si>
  <si>
    <t>Dạy thay cô Tâm</t>
  </si>
  <si>
    <t>KLTN</t>
  </si>
  <si>
    <t>Ghép CN CTM K16</t>
  </si>
  <si>
    <t>Ghép CGKL K16A1</t>
  </si>
  <si>
    <t>Thực hành Hàn</t>
  </si>
  <si>
    <t>CNOT01-K44B</t>
  </si>
  <si>
    <t>(Tuần 2/9 chạy MH 05 toàn bộ)</t>
  </si>
  <si>
    <t>Tuần 2/9 chạy MH 05 toàn bộ</t>
  </si>
  <si>
    <t>Ghép</t>
  </si>
  <si>
    <t>Dung sai lắp ghép và đo lường kỹ thuật</t>
  </si>
  <si>
    <t>Văn hóa</t>
  </si>
  <si>
    <t>ghép CĐT K16A2</t>
  </si>
  <si>
    <t>Nghỉ</t>
  </si>
  <si>
    <t>MH 05 (Hân)= 35/75</t>
  </si>
  <si>
    <t>ghép CN CTM K16</t>
  </si>
  <si>
    <t>Kỹ thuật điện cơ bản</t>
  </si>
  <si>
    <t xml:space="preserve">Nghỉ hè bù </t>
  </si>
  <si>
    <t>4
Từ 13h00</t>
  </si>
  <si>
    <t>2
Từ 13h30</t>
  </si>
  <si>
    <t xml:space="preserve">Tuần 01
</t>
  </si>
  <si>
    <t xml:space="preserve"> Ghép CGKLK15A1</t>
  </si>
  <si>
    <t>THỜI KHÓA BIỂU NĂM HỌC 2026 - 2027
(Từ ngày 17/08/2026 - 30/08/2026)</t>
  </si>
  <si>
    <t xml:space="preserve">
CNTT01-K44B1, K44B2
</t>
  </si>
  <si>
    <t xml:space="preserve">
ĐCN01-K44B2
</t>
  </si>
  <si>
    <t xml:space="preserve">
ĐTCN01 - K44B2
</t>
  </si>
  <si>
    <t xml:space="preserve">
KTDN01-K44B
</t>
  </si>
  <si>
    <t>Bắc Ninh, ngày 18 tháng 08 năm 2026</t>
  </si>
  <si>
    <t xml:space="preserve">- Giờ học: MH: Sáng (S) từ 7h00ph; Chiều (C) từ 12h30ph  - MĐ: Sáng (S) từ 6h30ph; Chiều (C) từ 12h30ph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</si>
</sst>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/m"/>
  </numFmts>
  <fonts count="5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0"/>
      <color theme="1"/>
      <name val="Calibri Light"/>
      <family val="1"/>
      <scheme val="maj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Calibri Light"/>
      <family val="1"/>
      <scheme val="major"/>
    </font>
    <font>
      <sz val="8"/>
      <name val="Calibri"/>
      <family val="2"/>
      <scheme val="minor"/>
    </font>
    <font>
      <b/>
      <sz val="24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4"/>
      <name val="Times New Roman"/>
      <family val="1"/>
    </font>
    <font>
      <sz val="24"/>
      <color theme="1"/>
      <name val="Times New Roman"/>
      <family val="1"/>
    </font>
    <font>
      <b/>
      <sz val="24"/>
      <color rgb="FF0218BE"/>
      <name val="Times New Roman"/>
      <family val="1"/>
    </font>
    <font>
      <b/>
      <sz val="24"/>
      <color rgb="FF6633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6"/>
      <color rgb="FF000000"/>
      <name val="Arial"/>
      <family val="2"/>
    </font>
    <font>
      <sz val="11"/>
      <color theme="1"/>
      <name val="Calibri"/>
      <family val="2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name val="Calibri"/>
      <family val="2"/>
    </font>
    <font>
      <b/>
      <sz val="28"/>
      <color theme="0"/>
      <name val="Times New Roman"/>
      <family val="1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b/>
      <sz val="36"/>
      <color theme="1"/>
      <name val="Times New Roman"/>
      <family val="1"/>
    </font>
    <font>
      <b/>
      <sz val="36"/>
      <name val="Times New Roman"/>
      <family val="1"/>
    </font>
    <font>
      <b/>
      <sz val="28"/>
      <color theme="1"/>
      <name val="Times New Roman"/>
      <family val="1"/>
    </font>
    <font>
      <sz val="28"/>
      <color theme="1"/>
      <name val="Calibri"/>
      <family val="2"/>
      <scheme val="minor"/>
    </font>
    <font>
      <sz val="36"/>
      <name val="Times New Roman"/>
      <family val="1"/>
    </font>
    <font>
      <sz val="36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b/>
      <i/>
      <sz val="28"/>
      <color theme="0"/>
      <name val="Times New Roman"/>
      <family val="1"/>
    </font>
    <font>
      <sz val="28"/>
      <name val="Times New Roman"/>
      <family val="1"/>
    </font>
    <font>
      <sz val="28"/>
      <color theme="1"/>
      <name val="Times New Roman"/>
      <family val="1"/>
    </font>
    <font>
      <i/>
      <sz val="36"/>
      <color theme="1"/>
      <name val="Times New Roman"/>
      <family val="1"/>
    </font>
    <font>
      <sz val="36"/>
      <color theme="0"/>
      <name val="Calibri"/>
      <family val="2"/>
      <scheme val="minor"/>
    </font>
    <font>
      <b/>
      <i/>
      <sz val="36"/>
      <name val="Calibri Light"/>
      <family val="2"/>
      <scheme val="major"/>
    </font>
    <font>
      <sz val="36"/>
      <name val="Calibri"/>
      <family val="2"/>
      <scheme val="minor"/>
    </font>
    <font>
      <b/>
      <sz val="30"/>
      <color theme="0"/>
      <name val="Times New Roman"/>
      <family val="1"/>
    </font>
    <font>
      <b/>
      <sz val="22"/>
      <color theme="1"/>
      <name val="Times New Roman"/>
      <family val="1"/>
    </font>
    <font>
      <b/>
      <sz val="20"/>
      <color theme="1"/>
      <name val="Times New Roman"/>
      <family val="1"/>
    </font>
    <font>
      <b/>
      <sz val="22"/>
      <name val="Times New Roman"/>
      <family val="1"/>
    </font>
    <font>
      <b/>
      <sz val="24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26"/>
      <name val="Times New Roman"/>
      <family val="1"/>
    </font>
    <font>
      <sz val="24"/>
      <name val="Times New Roman"/>
      <family val="1"/>
    </font>
    <font>
      <b/>
      <sz val="2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862514114810632"/>
        <bgColor indexed="64"/>
      </patternFill>
    </fill>
    <fill>
      <patternFill patternType="solid">
        <fgColor theme="0" tint="-0.1489608447523423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5" fillId="0" borderId="0"/>
    <xf numFmtId="0" fontId="4" fillId="0" borderId="0"/>
    <xf numFmtId="0" fontId="2" fillId="0" borderId="0"/>
  </cellStyleXfs>
  <cellXfs count="261">
    <xf numFmtId="0" fontId="0" fillId="0" borderId="0" xfId="0"/>
    <xf numFmtId="0" fontId="6" fillId="0" borderId="0" xfId="6" applyFont="1"/>
    <xf numFmtId="0" fontId="6" fillId="0" borderId="1" xfId="6" applyFont="1" applyBorder="1"/>
    <xf numFmtId="0" fontId="7" fillId="0" borderId="0" xfId="0" applyFont="1"/>
    <xf numFmtId="0" fontId="8" fillId="0" borderId="1" xfId="0" applyFont="1" applyBorder="1"/>
    <xf numFmtId="0" fontId="7" fillId="0" borderId="1" xfId="0" applyFont="1" applyBorder="1"/>
    <xf numFmtId="0" fontId="9" fillId="0" borderId="0" xfId="0" applyFont="1"/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pivotButton="1" applyBorder="1"/>
    <xf numFmtId="0" fontId="0" fillId="9" borderId="4" xfId="0" applyFill="1" applyBorder="1" applyAlignment="1">
      <alignment wrapText="1"/>
    </xf>
    <xf numFmtId="0" fontId="0" fillId="9" borderId="5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8" fillId="6" borderId="1" xfId="0" applyFont="1" applyFill="1" applyBorder="1"/>
    <xf numFmtId="0" fontId="0" fillId="0" borderId="0" xfId="0" applyAlignment="1">
      <alignment vertical="center"/>
    </xf>
    <xf numFmtId="0" fontId="14" fillId="0" borderId="0" xfId="6" applyFont="1"/>
    <xf numFmtId="0" fontId="16" fillId="2" borderId="1" xfId="2" applyFont="1" applyFill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3" fillId="0" borderId="0" xfId="0" applyFont="1"/>
    <xf numFmtId="0" fontId="8" fillId="7" borderId="1" xfId="0" applyFont="1" applyFill="1" applyBorder="1"/>
    <xf numFmtId="49" fontId="17" fillId="0" borderId="0" xfId="2" applyNumberFormat="1" applyFont="1"/>
    <xf numFmtId="49" fontId="16" fillId="0" borderId="0" xfId="2" applyNumberFormat="1" applyFont="1"/>
    <xf numFmtId="0" fontId="16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0" fontId="19" fillId="0" borderId="0" xfId="0" applyFont="1"/>
    <xf numFmtId="0" fontId="19" fillId="2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2" applyFont="1"/>
    <xf numFmtId="0" fontId="16" fillId="2" borderId="6" xfId="2" applyFont="1" applyFill="1" applyBorder="1" applyAlignment="1" applyProtection="1">
      <alignment vertical="center"/>
      <protection locked="0"/>
    </xf>
    <xf numFmtId="0" fontId="16" fillId="2" borderId="6" xfId="2" applyFont="1" applyFill="1" applyBorder="1" applyAlignment="1" applyProtection="1">
      <alignment horizontal="center" wrapText="1"/>
      <protection locked="0"/>
    </xf>
    <xf numFmtId="0" fontId="16" fillId="2" borderId="6" xfId="2" applyFont="1" applyFill="1" applyBorder="1" applyAlignment="1" applyProtection="1">
      <alignment vertical="center" wrapText="1"/>
      <protection locked="0"/>
    </xf>
    <xf numFmtId="0" fontId="16" fillId="8" borderId="1" xfId="2" applyFont="1" applyFill="1" applyBorder="1" applyAlignment="1" applyProtection="1">
      <alignment horizontal="center" vertical="center" wrapText="1"/>
      <protection locked="0"/>
    </xf>
    <xf numFmtId="0" fontId="16" fillId="8" borderId="1" xfId="2" applyFont="1" applyFill="1" applyBorder="1" applyAlignment="1" applyProtection="1">
      <alignment vertical="center"/>
      <protection locked="0"/>
    </xf>
    <xf numFmtId="0" fontId="16" fillId="4" borderId="1" xfId="2" applyFont="1" applyFill="1" applyBorder="1" applyAlignment="1" applyProtection="1">
      <alignment vertical="center" wrapText="1"/>
      <protection locked="0"/>
    </xf>
    <xf numFmtId="0" fontId="16" fillId="2" borderId="2" xfId="2" applyFont="1" applyFill="1" applyBorder="1" applyAlignment="1" applyProtection="1">
      <alignment horizontal="center" vertical="center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164" fontId="16" fillId="8" borderId="1" xfId="2" applyNumberFormat="1" applyFont="1" applyFill="1" applyBorder="1" applyAlignment="1" applyProtection="1">
      <alignment horizontal="center" vertical="center"/>
      <protection hidden="1"/>
    </xf>
    <xf numFmtId="164" fontId="16" fillId="4" borderId="1" xfId="2" applyNumberFormat="1" applyFont="1" applyFill="1" applyBorder="1" applyAlignment="1" applyProtection="1">
      <alignment horizontal="center" vertical="center"/>
      <protection hidden="1"/>
    </xf>
    <xf numFmtId="164" fontId="16" fillId="5" borderId="1" xfId="2" applyNumberFormat="1" applyFont="1" applyFill="1" applyBorder="1" applyAlignment="1" applyProtection="1">
      <alignment horizontal="center" vertical="center"/>
      <protection hidden="1"/>
    </xf>
    <xf numFmtId="0" fontId="16" fillId="4" borderId="2" xfId="2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/>
    <xf numFmtId="0" fontId="16" fillId="2" borderId="9" xfId="2" applyFont="1" applyFill="1" applyBorder="1" applyAlignment="1" applyProtection="1">
      <alignment horizontal="center" vertical="center" wrapText="1"/>
      <protection locked="0"/>
    </xf>
    <xf numFmtId="0" fontId="20" fillId="2" borderId="9" xfId="2" applyFont="1" applyFill="1" applyBorder="1" applyAlignment="1" applyProtection="1">
      <alignment vertical="center" wrapText="1"/>
      <protection locked="0"/>
    </xf>
    <xf numFmtId="0" fontId="16" fillId="4" borderId="9" xfId="2" applyFont="1" applyFill="1" applyBorder="1" applyAlignment="1" applyProtection="1">
      <alignment vertical="center" wrapText="1"/>
      <protection locked="0"/>
    </xf>
    <xf numFmtId="0" fontId="18" fillId="2" borderId="1" xfId="2" applyFont="1" applyFill="1" applyBorder="1" applyAlignment="1" applyProtection="1">
      <alignment vertical="center" wrapText="1"/>
      <protection locked="0"/>
    </xf>
    <xf numFmtId="0" fontId="16" fillId="2" borderId="1" xfId="2" applyFont="1" applyFill="1" applyBorder="1" applyAlignment="1" applyProtection="1">
      <alignment vertical="center" wrapText="1"/>
      <protection locked="0"/>
    </xf>
    <xf numFmtId="0" fontId="16" fillId="0" borderId="0" xfId="2" applyFont="1" applyAlignment="1" applyProtection="1">
      <alignment horizontal="center" vertical="center" wrapText="1"/>
      <protection locked="0"/>
    </xf>
    <xf numFmtId="0" fontId="16" fillId="6" borderId="1" xfId="2" applyFont="1" applyFill="1" applyBorder="1" applyAlignment="1" applyProtection="1">
      <alignment horizontal="center" vertical="center" wrapText="1"/>
      <protection locked="0"/>
    </xf>
    <xf numFmtId="49" fontId="17" fillId="0" borderId="0" xfId="2" applyNumberFormat="1" applyFont="1" applyAlignment="1" applyProtection="1">
      <alignment horizontal="left" vertical="center" wrapText="1"/>
      <protection locked="0"/>
    </xf>
    <xf numFmtId="0" fontId="18" fillId="2" borderId="1" xfId="2" applyFont="1" applyFill="1" applyBorder="1" applyAlignment="1" applyProtection="1">
      <alignment horizontal="center" vertical="center" wrapText="1"/>
      <protection locked="0"/>
    </xf>
    <xf numFmtId="0" fontId="17" fillId="2" borderId="1" xfId="2" applyFont="1" applyFill="1" applyBorder="1" applyAlignment="1" applyProtection="1">
      <alignment horizontal="center" vertical="center" wrapText="1"/>
      <protection locked="0"/>
    </xf>
    <xf numFmtId="0" fontId="16" fillId="2" borderId="1" xfId="5" applyFont="1" applyFill="1" applyBorder="1" applyAlignment="1" applyProtection="1">
      <alignment vertical="center" wrapText="1"/>
      <protection locked="0"/>
    </xf>
    <xf numFmtId="0" fontId="16" fillId="0" borderId="1" xfId="5" applyFont="1" applyBorder="1" applyAlignment="1" applyProtection="1">
      <alignment horizontal="center" vertical="center" wrapText="1"/>
      <protection locked="0"/>
    </xf>
    <xf numFmtId="49" fontId="16" fillId="0" borderId="0" xfId="2" applyNumberFormat="1" applyFont="1" applyAlignment="1">
      <alignment horizontal="center" vertical="center" wrapText="1"/>
    </xf>
    <xf numFmtId="0" fontId="17" fillId="6" borderId="1" xfId="2" applyFont="1" applyFill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 applyProtection="1">
      <alignment vertical="center" wrapText="1"/>
      <protection locked="0"/>
    </xf>
    <xf numFmtId="49" fontId="16" fillId="0" borderId="0" xfId="2" applyNumberFormat="1" applyFont="1" applyAlignment="1">
      <alignment horizontal="center"/>
    </xf>
    <xf numFmtId="0" fontId="18" fillId="0" borderId="1" xfId="2" applyFont="1" applyBorder="1" applyAlignment="1" applyProtection="1">
      <alignment horizontal="center" vertical="center" wrapText="1"/>
      <protection locked="0"/>
    </xf>
    <xf numFmtId="0" fontId="18" fillId="2" borderId="1" xfId="2" applyFont="1" applyFill="1" applyBorder="1" applyAlignment="1" applyProtection="1">
      <alignment horizontal="left" vertical="center" wrapText="1"/>
      <protection locked="0"/>
    </xf>
    <xf numFmtId="49" fontId="17" fillId="6" borderId="0" xfId="2" applyNumberFormat="1" applyFont="1" applyFill="1"/>
    <xf numFmtId="0" fontId="16" fillId="8" borderId="1" xfId="5" applyFont="1" applyFill="1" applyBorder="1" applyAlignment="1" applyProtection="1">
      <alignment horizontal="center" vertical="center" wrapText="1"/>
      <protection locked="0"/>
    </xf>
    <xf numFmtId="0" fontId="16" fillId="0" borderId="0" xfId="2" applyFont="1"/>
    <xf numFmtId="0" fontId="16" fillId="0" borderId="9" xfId="2" applyFont="1" applyBorder="1" applyAlignment="1" applyProtection="1">
      <alignment horizontal="center" vertical="center" wrapText="1"/>
      <protection locked="0"/>
    </xf>
    <xf numFmtId="0" fontId="17" fillId="0" borderId="0" xfId="2" applyFont="1" applyAlignment="1" applyProtection="1">
      <alignment horizontal="center" vertical="center" wrapText="1"/>
      <protection locked="0"/>
    </xf>
    <xf numFmtId="49" fontId="21" fillId="0" borderId="0" xfId="2" applyNumberFormat="1" applyFont="1"/>
    <xf numFmtId="0" fontId="19" fillId="2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2" borderId="7" xfId="5" quotePrefix="1" applyFont="1" applyFill="1" applyBorder="1"/>
    <xf numFmtId="0" fontId="19" fillId="8" borderId="0" xfId="0" applyFont="1" applyFill="1"/>
    <xf numFmtId="0" fontId="8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16" xfId="0" applyFont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6" fillId="0" borderId="1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vertical="center" wrapText="1"/>
    </xf>
    <xf numFmtId="0" fontId="27" fillId="0" borderId="17" xfId="0" applyFont="1" applyBorder="1" applyAlignment="1">
      <alignment horizontal="center" vertical="center" wrapText="1"/>
    </xf>
    <xf numFmtId="0" fontId="28" fillId="10" borderId="18" xfId="0" applyFont="1" applyFill="1" applyBorder="1" applyAlignment="1">
      <alignment horizontal="left" vertical="center" wrapText="1"/>
    </xf>
    <xf numFmtId="0" fontId="28" fillId="10" borderId="18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left" vertical="center" wrapText="1"/>
    </xf>
    <xf numFmtId="0" fontId="26" fillId="0" borderId="17" xfId="0" applyFont="1" applyBorder="1" applyAlignment="1">
      <alignment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/>
    </xf>
    <xf numFmtId="49" fontId="17" fillId="0" borderId="0" xfId="2" applyNumberFormat="1" applyFont="1" applyAlignment="1">
      <alignment vertical="center" wrapText="1"/>
    </xf>
    <xf numFmtId="0" fontId="16" fillId="8" borderId="10" xfId="2" applyFont="1" applyFill="1" applyBorder="1" applyAlignment="1" applyProtection="1">
      <alignment vertical="center" wrapText="1"/>
      <protection locked="0"/>
    </xf>
    <xf numFmtId="0" fontId="16" fillId="8" borderId="1" xfId="2" applyFont="1" applyFill="1" applyBorder="1" applyAlignment="1" applyProtection="1">
      <alignment vertical="center" wrapText="1"/>
      <protection locked="0"/>
    </xf>
    <xf numFmtId="165" fontId="16" fillId="11" borderId="1" xfId="2" applyNumberFormat="1" applyFont="1" applyFill="1" applyBorder="1" applyAlignment="1" applyProtection="1">
      <alignment horizontal="center" vertical="center"/>
      <protection hidden="1"/>
    </xf>
    <xf numFmtId="0" fontId="19" fillId="2" borderId="9" xfId="0" applyFont="1" applyFill="1" applyBorder="1"/>
    <xf numFmtId="0" fontId="27" fillId="0" borderId="22" xfId="0" applyFont="1" applyBorder="1" applyAlignment="1">
      <alignment vertical="center" wrapText="1"/>
    </xf>
    <xf numFmtId="0" fontId="28" fillId="10" borderId="23" xfId="0" applyFont="1" applyFill="1" applyBorder="1" applyAlignment="1">
      <alignment horizontal="left" vertical="center" wrapText="1"/>
    </xf>
    <xf numFmtId="0" fontId="27" fillId="0" borderId="22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34" fillId="2" borderId="0" xfId="0" applyFont="1" applyFill="1" applyAlignment="1" applyProtection="1">
      <alignment wrapText="1"/>
      <protection locked="0"/>
    </xf>
    <xf numFmtId="0" fontId="34" fillId="2" borderId="0" xfId="0" applyFont="1" applyFill="1" applyProtection="1">
      <protection locked="0"/>
    </xf>
    <xf numFmtId="0" fontId="34" fillId="2" borderId="0" xfId="0" applyFont="1" applyFill="1" applyAlignment="1" applyProtection="1">
      <alignment horizontal="center" vertical="center" wrapText="1"/>
      <protection locked="0"/>
    </xf>
    <xf numFmtId="0" fontId="37" fillId="0" borderId="0" xfId="5" applyFont="1" applyAlignment="1" applyProtection="1">
      <alignment horizontal="center" vertical="center" wrapText="1"/>
      <protection locked="0"/>
    </xf>
    <xf numFmtId="0" fontId="37" fillId="2" borderId="0" xfId="5" applyFont="1" applyFill="1" applyAlignment="1" applyProtection="1">
      <alignment horizontal="center" vertical="center" wrapText="1"/>
      <protection locked="0"/>
    </xf>
    <xf numFmtId="0" fontId="38" fillId="2" borderId="0" xfId="5" applyFont="1" applyFill="1" applyAlignment="1">
      <alignment wrapText="1"/>
    </xf>
    <xf numFmtId="0" fontId="37" fillId="0" borderId="0" xfId="2" applyFont="1" applyAlignment="1" applyProtection="1">
      <alignment horizontal="center" vertical="center" wrapText="1"/>
      <protection locked="0"/>
    </xf>
    <xf numFmtId="0" fontId="39" fillId="0" borderId="0" xfId="5" applyFont="1"/>
    <xf numFmtId="0" fontId="37" fillId="0" borderId="0" xfId="5" quotePrefix="1" applyFont="1" applyAlignment="1" applyProtection="1">
      <alignment vertical="center" wrapText="1"/>
      <protection hidden="1"/>
    </xf>
    <xf numFmtId="0" fontId="37" fillId="0" borderId="0" xfId="5" applyFont="1" applyAlignment="1">
      <alignment horizontal="left" vertical="center" wrapText="1"/>
    </xf>
    <xf numFmtId="0" fontId="32" fillId="0" borderId="0" xfId="5" applyFont="1" applyAlignment="1">
      <alignment horizontal="left" wrapText="1"/>
    </xf>
    <xf numFmtId="0" fontId="32" fillId="2" borderId="0" xfId="5" applyFont="1" applyFill="1"/>
    <xf numFmtId="0" fontId="32" fillId="2" borderId="0" xfId="5" applyFont="1" applyFill="1" applyAlignment="1">
      <alignment horizontal="left" wrapText="1"/>
    </xf>
    <xf numFmtId="0" fontId="41" fillId="2" borderId="0" xfId="5" applyFont="1" applyFill="1" applyAlignment="1">
      <alignment horizontal="center" vertical="center" wrapText="1"/>
    </xf>
    <xf numFmtId="0" fontId="41" fillId="0" borderId="0" xfId="5" applyFont="1" applyAlignment="1">
      <alignment horizontal="center" vertical="center" wrapText="1"/>
    </xf>
    <xf numFmtId="0" fontId="42" fillId="2" borderId="0" xfId="5" applyFont="1" applyFill="1" applyAlignment="1">
      <alignment horizontal="left" vertical="center"/>
    </xf>
    <xf numFmtId="0" fontId="42" fillId="2" borderId="0" xfId="5" applyFont="1" applyFill="1" applyAlignment="1">
      <alignment horizontal="left" vertical="center" wrapText="1"/>
    </xf>
    <xf numFmtId="0" fontId="43" fillId="2" borderId="0" xfId="5" applyFont="1" applyFill="1"/>
    <xf numFmtId="0" fontId="43" fillId="2" borderId="0" xfId="5" applyFont="1" applyFill="1" applyAlignment="1">
      <alignment wrapText="1"/>
    </xf>
    <xf numFmtId="0" fontId="43" fillId="0" borderId="0" xfId="5" applyFont="1" applyAlignment="1">
      <alignment wrapText="1"/>
    </xf>
    <xf numFmtId="0" fontId="43" fillId="0" borderId="0" xfId="5" applyFont="1"/>
    <xf numFmtId="0" fontId="44" fillId="0" borderId="0" xfId="0" applyFont="1"/>
    <xf numFmtId="0" fontId="44" fillId="2" borderId="0" xfId="0" applyFont="1" applyFill="1"/>
    <xf numFmtId="0" fontId="37" fillId="2" borderId="0" xfId="5" applyFont="1" applyFill="1" applyAlignment="1" applyProtection="1">
      <alignment vertical="center" wrapText="1"/>
      <protection locked="0"/>
    </xf>
    <xf numFmtId="0" fontId="37" fillId="2" borderId="0" xfId="5" applyFont="1" applyFill="1" applyAlignment="1">
      <alignment horizontal="left" vertical="center"/>
    </xf>
    <xf numFmtId="0" fontId="37" fillId="2" borderId="0" xfId="5" applyFont="1" applyFill="1" applyAlignment="1">
      <alignment horizontal="left" vertical="center" wrapText="1"/>
    </xf>
    <xf numFmtId="0" fontId="44" fillId="2" borderId="0" xfId="5" applyFont="1" applyFill="1"/>
    <xf numFmtId="0" fontId="36" fillId="2" borderId="0" xfId="5" applyFont="1" applyFill="1" applyAlignment="1">
      <alignment horizontal="center" vertical="center"/>
    </xf>
    <xf numFmtId="0" fontId="40" fillId="0" borderId="0" xfId="5" applyFont="1" applyAlignment="1">
      <alignment horizontal="center" vertical="center" wrapText="1"/>
    </xf>
    <xf numFmtId="0" fontId="35" fillId="0" borderId="0" xfId="2" applyFont="1" applyAlignment="1" applyProtection="1">
      <alignment horizontal="center" vertical="center" wrapText="1"/>
      <protection locked="0"/>
    </xf>
    <xf numFmtId="0" fontId="46" fillId="0" borderId="0" xfId="5" applyFont="1" applyAlignment="1">
      <alignment horizontal="center" vertical="center" wrapText="1"/>
    </xf>
    <xf numFmtId="0" fontId="47" fillId="2" borderId="0" xfId="5" applyFont="1" applyFill="1" applyAlignment="1">
      <alignment horizontal="center" vertical="center"/>
    </xf>
    <xf numFmtId="0" fontId="47" fillId="2" borderId="0" xfId="5" applyFont="1" applyFill="1" applyAlignment="1">
      <alignment horizontal="center"/>
    </xf>
    <xf numFmtId="0" fontId="40" fillId="2" borderId="0" xfId="5" applyFont="1" applyFill="1" applyAlignment="1">
      <alignment horizontal="center" vertical="center" wrapText="1"/>
    </xf>
    <xf numFmtId="0" fontId="48" fillId="2" borderId="0" xfId="5" applyFont="1" applyFill="1" applyAlignment="1">
      <alignment horizontal="center" vertical="center"/>
    </xf>
    <xf numFmtId="0" fontId="40" fillId="2" borderId="0" xfId="5" applyFont="1" applyFill="1" applyAlignment="1">
      <alignment wrapText="1"/>
    </xf>
    <xf numFmtId="0" fontId="8" fillId="12" borderId="0" xfId="0" applyFont="1" applyFill="1" applyAlignment="1">
      <alignment wrapText="1"/>
    </xf>
    <xf numFmtId="0" fontId="50" fillId="2" borderId="1" xfId="2" applyFont="1" applyFill="1" applyBorder="1" applyAlignment="1" applyProtection="1">
      <alignment horizontal="center" vertical="center" wrapText="1"/>
      <protection locked="0"/>
    </xf>
    <xf numFmtId="0" fontId="37" fillId="2" borderId="1" xfId="2" applyFont="1" applyFill="1" applyBorder="1" applyAlignment="1" applyProtection="1">
      <alignment horizontal="center" vertical="center" wrapText="1"/>
      <protection locked="0"/>
    </xf>
    <xf numFmtId="0" fontId="37" fillId="0" borderId="1" xfId="2" applyFont="1" applyBorder="1" applyAlignment="1" applyProtection="1">
      <alignment horizontal="center" vertical="center" wrapText="1"/>
      <protection locked="0"/>
    </xf>
    <xf numFmtId="0" fontId="51" fillId="2" borderId="1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52" fillId="2" borderId="1" xfId="2" applyFont="1" applyFill="1" applyBorder="1" applyAlignment="1" applyProtection="1">
      <alignment horizontal="center" vertical="center" wrapText="1"/>
      <protection locked="0"/>
    </xf>
    <xf numFmtId="0" fontId="17" fillId="0" borderId="1" xfId="2" applyFont="1" applyBorder="1" applyAlignment="1" applyProtection="1">
      <alignment horizontal="center" vertical="center" wrapText="1"/>
      <protection locked="0"/>
    </xf>
    <xf numFmtId="165" fontId="16" fillId="8" borderId="1" xfId="2" applyNumberFormat="1" applyFont="1" applyFill="1" applyBorder="1" applyAlignment="1" applyProtection="1">
      <alignment horizontal="center" vertical="center"/>
      <protection hidden="1"/>
    </xf>
    <xf numFmtId="49" fontId="16" fillId="2" borderId="0" xfId="2" applyNumberFormat="1" applyFont="1" applyFill="1" applyAlignment="1">
      <alignment horizontal="center" vertical="center" wrapText="1"/>
    </xf>
    <xf numFmtId="49" fontId="16" fillId="0" borderId="0" xfId="2" applyNumberFormat="1" applyFont="1" applyAlignment="1">
      <alignment horizontal="left"/>
    </xf>
    <xf numFmtId="49" fontId="37" fillId="0" borderId="0" xfId="2" applyNumberFormat="1" applyFont="1" applyAlignment="1" applyProtection="1">
      <alignment vertical="center" wrapText="1"/>
      <protection locked="0"/>
    </xf>
    <xf numFmtId="49" fontId="37" fillId="0" borderId="0" xfId="2" applyNumberFormat="1" applyFont="1" applyAlignment="1" applyProtection="1">
      <alignment horizontal="left" vertical="center" wrapText="1"/>
      <protection locked="0"/>
    </xf>
    <xf numFmtId="49" fontId="16" fillId="0" borderId="0" xfId="2" applyNumberFormat="1" applyFont="1" applyAlignment="1" applyProtection="1">
      <alignment vertical="center" wrapText="1"/>
      <protection locked="0"/>
    </xf>
    <xf numFmtId="17" fontId="16" fillId="0" borderId="0" xfId="2" quotePrefix="1" applyNumberFormat="1" applyFont="1" applyAlignment="1" applyProtection="1">
      <alignment horizontal="left" vertical="center" wrapText="1"/>
      <protection locked="0"/>
    </xf>
    <xf numFmtId="49" fontId="16" fillId="0" borderId="0" xfId="2" applyNumberFormat="1" applyFont="1" applyAlignment="1" applyProtection="1">
      <alignment horizontal="left" vertical="center" wrapText="1"/>
      <protection locked="0"/>
    </xf>
    <xf numFmtId="49" fontId="16" fillId="0" borderId="0" xfId="19" applyNumberFormat="1" applyFont="1"/>
    <xf numFmtId="49" fontId="16" fillId="0" borderId="0" xfId="0" applyNumberFormat="1" applyFont="1"/>
    <xf numFmtId="49" fontId="16" fillId="0" borderId="0" xfId="17" applyNumberFormat="1" applyFont="1"/>
    <xf numFmtId="0" fontId="16" fillId="0" borderId="0" xfId="0" applyFont="1"/>
    <xf numFmtId="49" fontId="16" fillId="0" borderId="0" xfId="0" applyNumberFormat="1" applyFont="1" applyAlignment="1">
      <alignment horizontal="left"/>
    </xf>
    <xf numFmtId="49" fontId="16" fillId="2" borderId="0" xfId="2" applyNumberFormat="1" applyFont="1" applyFill="1"/>
    <xf numFmtId="49" fontId="16" fillId="0" borderId="0" xfId="2" applyNumberFormat="1" applyFont="1" applyAlignment="1">
      <alignment vertical="center" wrapText="1"/>
    </xf>
    <xf numFmtId="49" fontId="16" fillId="0" borderId="0" xfId="0" quotePrefix="1" applyNumberFormat="1" applyFont="1"/>
    <xf numFmtId="49" fontId="16" fillId="0" borderId="0" xfId="5" applyNumberFormat="1" applyFont="1"/>
    <xf numFmtId="0" fontId="25" fillId="0" borderId="0" xfId="0" applyFont="1" applyAlignment="1">
      <alignment horizontal="center"/>
    </xf>
    <xf numFmtId="49" fontId="53" fillId="0" borderId="0" xfId="2" applyNumberFormat="1" applyFont="1" applyAlignment="1" applyProtection="1">
      <alignment vertical="center" wrapText="1"/>
      <protection locked="0"/>
    </xf>
    <xf numFmtId="0" fontId="54" fillId="0" borderId="8" xfId="0" applyFont="1" applyBorder="1" applyAlignment="1">
      <alignment horizontal="left"/>
    </xf>
    <xf numFmtId="0" fontId="54" fillId="0" borderId="1" xfId="0" applyFont="1" applyBorder="1" applyAlignment="1">
      <alignment horizontal="left"/>
    </xf>
    <xf numFmtId="0" fontId="54" fillId="0" borderId="4" xfId="0" pivotButton="1" applyFont="1" applyBorder="1" applyAlignment="1">
      <alignment horizontal="center" vertical="center"/>
    </xf>
    <xf numFmtId="0" fontId="54" fillId="0" borderId="13" xfId="0" applyFont="1" applyBorder="1" applyAlignment="1">
      <alignment horizontal="left"/>
    </xf>
    <xf numFmtId="0" fontId="54" fillId="6" borderId="4" xfId="0" applyFont="1" applyFill="1" applyBorder="1" applyAlignment="1">
      <alignment horizontal="center" vertical="center" wrapText="1"/>
    </xf>
    <xf numFmtId="0" fontId="54" fillId="6" borderId="5" xfId="0" applyFont="1" applyFill="1" applyBorder="1" applyAlignment="1">
      <alignment horizontal="center" vertical="center" wrapText="1"/>
    </xf>
    <xf numFmtId="0" fontId="54" fillId="6" borderId="10" xfId="0" applyFont="1" applyFill="1" applyBorder="1" applyAlignment="1">
      <alignment horizontal="center" vertical="center" wrapText="1"/>
    </xf>
    <xf numFmtId="0" fontId="54" fillId="6" borderId="5" xfId="0" applyFont="1" applyFill="1" applyBorder="1" applyAlignment="1">
      <alignment vertical="center"/>
    </xf>
    <xf numFmtId="0" fontId="54" fillId="7" borderId="5" xfId="0" applyFont="1" applyFill="1" applyBorder="1" applyAlignment="1">
      <alignment horizontal="center" vertical="center" wrapText="1"/>
    </xf>
    <xf numFmtId="0" fontId="54" fillId="7" borderId="10" xfId="0" applyFont="1" applyFill="1" applyBorder="1" applyAlignment="1">
      <alignment horizontal="center" vertical="center" wrapText="1"/>
    </xf>
    <xf numFmtId="0" fontId="54" fillId="7" borderId="10" xfId="0" applyFont="1" applyFill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54" fillId="0" borderId="13" xfId="0" applyFont="1" applyBorder="1"/>
    <xf numFmtId="0" fontId="54" fillId="0" borderId="14" xfId="0" applyFont="1" applyBorder="1"/>
    <xf numFmtId="0" fontId="54" fillId="0" borderId="15" xfId="0" applyFont="1" applyBorder="1"/>
    <xf numFmtId="0" fontId="54" fillId="2" borderId="3" xfId="0" applyFont="1" applyFill="1" applyBorder="1"/>
    <xf numFmtId="0" fontId="54" fillId="2" borderId="7" xfId="0" applyFont="1" applyFill="1" applyBorder="1"/>
    <xf numFmtId="0" fontId="54" fillId="2" borderId="11" xfId="0" applyFont="1" applyFill="1" applyBorder="1"/>
    <xf numFmtId="0" fontId="54" fillId="2" borderId="8" xfId="0" applyFont="1" applyFill="1" applyBorder="1"/>
    <xf numFmtId="0" fontId="54" fillId="2" borderId="0" xfId="0" applyFont="1" applyFill="1"/>
    <xf numFmtId="0" fontId="54" fillId="2" borderId="12" xfId="0" applyFont="1" applyFill="1" applyBorder="1"/>
    <xf numFmtId="0" fontId="54" fillId="2" borderId="13" xfId="0" applyFont="1" applyFill="1" applyBorder="1"/>
    <xf numFmtId="0" fontId="54" fillId="2" borderId="14" xfId="0" applyFont="1" applyFill="1" applyBorder="1"/>
    <xf numFmtId="0" fontId="54" fillId="2" borderId="15" xfId="0" applyFont="1" applyFill="1" applyBorder="1"/>
    <xf numFmtId="0" fontId="54" fillId="0" borderId="3" xfId="0" applyFont="1" applyBorder="1" applyAlignment="1">
      <alignment horizontal="center"/>
    </xf>
    <xf numFmtId="0" fontId="54" fillId="0" borderId="7" xfId="0" applyFont="1" applyBorder="1" applyAlignment="1">
      <alignment horizontal="center"/>
    </xf>
    <xf numFmtId="0" fontId="54" fillId="0" borderId="11" xfId="0" applyFont="1" applyBorder="1" applyAlignment="1">
      <alignment horizontal="center"/>
    </xf>
    <xf numFmtId="0" fontId="54" fillId="0" borderId="8" xfId="0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4" fillId="0" borderId="12" xfId="0" applyFont="1" applyBorder="1" applyAlignment="1">
      <alignment horizontal="center"/>
    </xf>
    <xf numFmtId="0" fontId="54" fillId="0" borderId="13" xfId="0" applyFont="1" applyBorder="1" applyAlignment="1">
      <alignment horizontal="center"/>
    </xf>
    <xf numFmtId="0" fontId="54" fillId="0" borderId="14" xfId="0" applyFont="1" applyBorder="1" applyAlignment="1">
      <alignment horizontal="center"/>
    </xf>
    <xf numFmtId="0" fontId="54" fillId="0" borderId="15" xfId="0" applyFont="1" applyBorder="1" applyAlignment="1">
      <alignment horizontal="center"/>
    </xf>
    <xf numFmtId="0" fontId="16" fillId="13" borderId="1" xfId="2" applyFont="1" applyFill="1" applyBorder="1" applyAlignment="1" applyProtection="1">
      <alignment vertical="center" wrapText="1"/>
      <protection locked="0"/>
    </xf>
    <xf numFmtId="0" fontId="55" fillId="2" borderId="0" xfId="0" applyFont="1" applyFill="1" applyAlignment="1" applyProtection="1">
      <alignment wrapText="1"/>
      <protection locked="0"/>
    </xf>
    <xf numFmtId="0" fontId="18" fillId="2" borderId="6" xfId="2" applyFont="1" applyFill="1" applyBorder="1" applyAlignment="1" applyProtection="1">
      <alignment vertical="center" wrapText="1"/>
      <protection locked="0"/>
    </xf>
    <xf numFmtId="0" fontId="18" fillId="2" borderId="2" xfId="2" applyFont="1" applyFill="1" applyBorder="1" applyAlignment="1" applyProtection="1">
      <alignment horizontal="center" vertical="center" wrapText="1"/>
      <protection locked="0"/>
    </xf>
    <xf numFmtId="0" fontId="56" fillId="2" borderId="0" xfId="0" applyFont="1" applyFill="1"/>
    <xf numFmtId="0" fontId="56" fillId="2" borderId="7" xfId="5" quotePrefix="1" applyFont="1" applyFill="1" applyBorder="1"/>
    <xf numFmtId="0" fontId="57" fillId="2" borderId="0" xfId="5" applyFont="1" applyFill="1" applyAlignment="1" applyProtection="1">
      <alignment vertical="center" wrapText="1"/>
      <protection locked="0"/>
    </xf>
    <xf numFmtId="0" fontId="43" fillId="2" borderId="0" xfId="5" quotePrefix="1" applyFont="1" applyFill="1"/>
    <xf numFmtId="0" fontId="43" fillId="0" borderId="0" xfId="0" applyFont="1"/>
    <xf numFmtId="0" fontId="56" fillId="0" borderId="0" xfId="0" applyFont="1"/>
    <xf numFmtId="0" fontId="31" fillId="0" borderId="0" xfId="0" applyFont="1" applyAlignment="1">
      <alignment horizontal="left"/>
    </xf>
    <xf numFmtId="0" fontId="55" fillId="0" borderId="0" xfId="0" applyFont="1" applyAlignment="1" applyProtection="1">
      <alignment horizontal="center"/>
      <protection locked="0"/>
    </xf>
    <xf numFmtId="0" fontId="18" fillId="4" borderId="6" xfId="2" applyFont="1" applyFill="1" applyBorder="1" applyAlignment="1" applyProtection="1">
      <alignment vertical="center"/>
      <protection locked="0"/>
    </xf>
    <xf numFmtId="0" fontId="18" fillId="4" borderId="2" xfId="2" applyFont="1" applyFill="1" applyBorder="1" applyAlignment="1" applyProtection="1">
      <alignment horizontal="center" vertical="center"/>
      <protection locked="0"/>
    </xf>
    <xf numFmtId="0" fontId="18" fillId="4" borderId="9" xfId="2" applyFont="1" applyFill="1" applyBorder="1" applyAlignment="1" applyProtection="1">
      <alignment vertical="center"/>
      <protection locked="0"/>
    </xf>
    <xf numFmtId="0" fontId="18" fillId="2" borderId="1" xfId="2" applyFont="1" applyFill="1" applyBorder="1" applyAlignment="1" applyProtection="1">
      <alignment horizontal="center" vertical="center" wrapText="1"/>
      <protection hidden="1"/>
    </xf>
    <xf numFmtId="0" fontId="18" fillId="2" borderId="1" xfId="2" applyFont="1" applyFill="1" applyBorder="1" applyAlignment="1" applyProtection="1">
      <alignment horizontal="center" vertical="center"/>
      <protection hidden="1"/>
    </xf>
    <xf numFmtId="0" fontId="56" fillId="0" borderId="0" xfId="5" applyFont="1" applyAlignment="1">
      <alignment horizontal="center" vertical="center"/>
    </xf>
    <xf numFmtId="0" fontId="57" fillId="0" borderId="0" xfId="5" applyFont="1"/>
    <xf numFmtId="0" fontId="57" fillId="2" borderId="0" xfId="5" applyFont="1" applyFill="1" applyAlignment="1">
      <alignment horizontal="left" vertical="center"/>
    </xf>
    <xf numFmtId="0" fontId="43" fillId="0" borderId="0" xfId="5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45" fillId="2" borderId="0" xfId="5" applyFont="1" applyFill="1" applyAlignment="1">
      <alignment horizontal="center" vertical="center"/>
    </xf>
    <xf numFmtId="0" fontId="36" fillId="2" borderId="0" xfId="5" applyFont="1" applyFill="1" applyAlignment="1">
      <alignment horizontal="center"/>
    </xf>
    <xf numFmtId="0" fontId="36" fillId="2" borderId="0" xfId="5" applyFont="1" applyFill="1" applyAlignment="1">
      <alignment horizontal="center" vertical="center"/>
    </xf>
    <xf numFmtId="0" fontId="35" fillId="2" borderId="0" xfId="5" applyFont="1" applyFill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49" fillId="3" borderId="3" xfId="2" applyFont="1" applyFill="1" applyBorder="1" applyAlignment="1" applyProtection="1">
      <alignment horizontal="center" vertical="center" wrapText="1"/>
      <protection locked="0"/>
    </xf>
    <xf numFmtId="0" fontId="49" fillId="3" borderId="7" xfId="2" applyFont="1" applyFill="1" applyBorder="1" applyAlignment="1" applyProtection="1">
      <alignment horizontal="center" vertical="center" wrapText="1"/>
      <protection locked="0"/>
    </xf>
    <xf numFmtId="0" fontId="49" fillId="8" borderId="7" xfId="2" applyFont="1" applyFill="1" applyBorder="1" applyAlignment="1" applyProtection="1">
      <alignment horizontal="center" vertical="center" wrapText="1"/>
      <protection locked="0"/>
    </xf>
    <xf numFmtId="0" fontId="49" fillId="3" borderId="11" xfId="2" applyFont="1" applyFill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 applyProtection="1">
      <alignment horizontal="center" vertical="center"/>
      <protection locked="0"/>
    </xf>
    <xf numFmtId="0" fontId="16" fillId="0" borderId="5" xfId="2" applyFont="1" applyBorder="1" applyAlignment="1" applyProtection="1">
      <alignment horizontal="center" vertical="center"/>
      <protection locked="0"/>
    </xf>
    <xf numFmtId="0" fontId="16" fillId="0" borderId="10" xfId="2" applyFont="1" applyBorder="1" applyAlignment="1" applyProtection="1">
      <alignment horizontal="center" vertical="center"/>
      <protection locked="0"/>
    </xf>
    <xf numFmtId="0" fontId="45" fillId="2" borderId="0" xfId="5" applyFont="1" applyFill="1" applyAlignment="1">
      <alignment horizontal="center"/>
    </xf>
    <xf numFmtId="0" fontId="16" fillId="2" borderId="4" xfId="2" applyFont="1" applyFill="1" applyBorder="1" applyAlignment="1" applyProtection="1">
      <alignment horizontal="center" vertical="center" wrapText="1"/>
      <protection locked="0"/>
    </xf>
    <xf numFmtId="0" fontId="16" fillId="2" borderId="5" xfId="2" applyFont="1" applyFill="1" applyBorder="1" applyAlignment="1" applyProtection="1">
      <alignment horizontal="center" vertical="center" wrapText="1"/>
      <protection locked="0"/>
    </xf>
    <xf numFmtId="0" fontId="28" fillId="10" borderId="20" xfId="0" applyFont="1" applyFill="1" applyBorder="1" applyAlignment="1">
      <alignment horizontal="center" vertical="center" wrapText="1"/>
    </xf>
    <xf numFmtId="0" fontId="31" fillId="0" borderId="21" xfId="0" applyFont="1" applyBorder="1"/>
    <xf numFmtId="0" fontId="31" fillId="0" borderId="22" xfId="0" applyFont="1" applyBorder="1"/>
    <xf numFmtId="0" fontId="30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7" fillId="0" borderId="0" xfId="5" quotePrefix="1" applyFont="1" applyAlignment="1" applyProtection="1">
      <alignment horizontal="left" vertical="center" wrapText="1"/>
      <protection hidden="1"/>
    </xf>
    <xf numFmtId="0" fontId="57" fillId="2" borderId="0" xfId="5" quotePrefix="1" applyFont="1" applyFill="1" applyAlignment="1" applyProtection="1">
      <alignment vertical="center"/>
      <protection hidden="1"/>
    </xf>
    <xf numFmtId="0" fontId="57" fillId="2" borderId="0" xfId="5" quotePrefix="1" applyFont="1" applyFill="1" applyAlignment="1">
      <alignment horizontal="left" vertical="center"/>
    </xf>
    <xf numFmtId="0" fontId="38" fillId="2" borderId="0" xfId="5" applyFont="1" applyFill="1" applyAlignment="1">
      <alignment vertical="center"/>
    </xf>
    <xf numFmtId="0" fontId="32" fillId="2" borderId="0" xfId="5" applyFont="1" applyFill="1" applyAlignment="1">
      <alignment vertical="center"/>
    </xf>
    <xf numFmtId="0" fontId="32" fillId="2" borderId="0" xfId="5" applyFont="1" applyFill="1" applyAlignment="1">
      <alignment horizontal="left" vertical="center"/>
    </xf>
    <xf numFmtId="0" fontId="32" fillId="2" borderId="0" xfId="5" applyFont="1" applyFill="1" applyAlignment="1">
      <alignment horizontal="left" vertical="center" wrapText="1"/>
    </xf>
  </cellXfs>
  <cellStyles count="20">
    <cellStyle name="Normal" xfId="0" builtinId="0"/>
    <cellStyle name="Normal 15" xfId="16" xr:uid="{ADD6A8CC-ECFC-420E-97EB-C028FE0E13B0}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2 2" xfId="4" xr:uid="{00000000-0005-0000-0000-000004000000}"/>
    <cellStyle name="Normal 2 2 2 2 2" xfId="5" xr:uid="{00000000-0005-0000-0000-000005000000}"/>
    <cellStyle name="Normal 2 3" xfId="6" xr:uid="{00000000-0005-0000-0000-000006000000}"/>
    <cellStyle name="Normal 2 4" xfId="7" xr:uid="{00000000-0005-0000-0000-000007000000}"/>
    <cellStyle name="Normal 2 5" xfId="8" xr:uid="{00000000-0005-0000-0000-000008000000}"/>
    <cellStyle name="Normal 2 5 3" xfId="15" xr:uid="{38B64B32-E09C-450B-9ECF-806F65A645A7}"/>
    <cellStyle name="Normal 2 6" xfId="9" xr:uid="{00000000-0005-0000-0000-000009000000}"/>
    <cellStyle name="Normal 20" xfId="17" xr:uid="{05DBF7C9-E6A8-45BF-8ECD-3EE5429359B0}"/>
    <cellStyle name="Normal 20 2" xfId="18" xr:uid="{B6F98484-0E61-4228-8E44-A002534C0980}"/>
    <cellStyle name="Normal 25" xfId="19" xr:uid="{A6823030-A62E-4076-BF34-ED91F9E85B3A}"/>
    <cellStyle name="Normal 3" xfId="10" xr:uid="{00000000-0005-0000-0000-00000A000000}"/>
    <cellStyle name="Normal 3 3" xfId="12" xr:uid="{00000000-0005-0000-0000-00000B000000}"/>
    <cellStyle name="Normal 4" xfId="11" xr:uid="{00000000-0005-0000-0000-00000C000000}"/>
    <cellStyle name="Normal 9" xfId="13" xr:uid="{D860EAED-518A-4105-A2E7-02ABC3F182F2}"/>
    <cellStyle name="Normal 9 2" xfId="14" xr:uid="{95A9752E-CE18-43ED-AC5D-40A81BAA36D8}"/>
  </cellStyles>
  <dxfs count="122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ill>
        <patternFill patternType="solid">
          <bgColor theme="7" tint="0.39909054841761527"/>
        </patternFill>
      </fill>
    </dxf>
    <dxf>
      <alignment textRotation="0"/>
    </dxf>
    <dxf>
      <fill>
        <patternFill patternType="solid">
          <bgColor rgb="FF99FF99"/>
        </patternFill>
      </fill>
    </dxf>
    <dxf>
      <fill>
        <patternFill patternType="solid">
          <bgColor theme="9" tint="0.59999389629810485"/>
        </patternFill>
      </fill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</dxf>
    <dxf>
      <alignment horizontal="center"/>
    </dxf>
    <dxf>
      <alignment wrapText="1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9FF99"/>
        </patternFill>
      </fill>
    </dxf>
    <dxf>
      <fill>
        <patternFill patternType="solid">
          <bgColor theme="0"/>
        </patternFill>
      </fill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colors>
    <mruColors>
      <color rgb="FF0000FF"/>
      <color rgb="FF99FF99"/>
      <color rgb="FFF1FC72"/>
      <color rgb="FFFFCCCC"/>
      <color rgb="FF0218BE"/>
      <color rgb="FF00FFFF"/>
      <color rgb="FF0066FF"/>
      <color rgb="FF663300"/>
      <color rgb="FF8E0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958848</xdr:colOff>
      <xdr:row>1</xdr:row>
      <xdr:rowOff>46037</xdr:rowOff>
    </xdr:from>
    <xdr:to>
      <xdr:col>4</xdr:col>
      <xdr:colOff>1136650</xdr:colOff>
      <xdr:row>1</xdr:row>
      <xdr:rowOff>50800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5321298" y="1093787"/>
          <a:ext cx="3778252" cy="47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6244.472339004627" createdVersion="6" refreshedVersion="8" minRefreshableVersion="3" recordCount="377" xr:uid="{00000000-000A-0000-FFFF-FFFF00000000}">
  <cacheSource type="worksheet">
    <worksheetSource ref="A6:T374" sheet="TUẦN 01-02"/>
  </cacheSource>
  <cacheFields count="20">
    <cacheField name="STT" numFmtId="0">
      <sharedItems containsBlank="1" containsMixedTypes="1" containsNumber="1" containsInteger="1" minValue="1" maxValue="100"/>
    </cacheField>
    <cacheField name="Lớp" numFmtId="0">
      <sharedItems containsBlank="1" count="455">
        <m/>
        <s v="_x000a_BTSCOTO K42B1 (Lớp 12A12)_x000a_ "/>
        <s v="_x000a_BTSCOTO K42B2_x000a_(Lớp 12A13)_x000a_ "/>
        <s v="_x000a_BTSCOTO K43B1_x000a_(Lớp 11A12)_x000a_ "/>
        <s v="_x000a_BTSCOTO K43B2_x000a_(Lớp 11A13)_x000a_ "/>
        <s v="_x000a_BT&amp;SCOTO-K44B_x000a__x000a_ "/>
        <s v="CNOT01-K44B1"/>
        <s v="CNOT01-K44B2"/>
        <s v="CGKL CĐ-K15A1 (CLC) "/>
        <s v="CGKL CĐ-K15A2 "/>
        <s v="CGKL CĐ-K16A1"/>
        <s v="CGKL CĐ-K16A2"/>
        <s v="CGKL K42B_x000a_(Lớp 12A14+ 12A15)"/>
        <s v="CGKL01-K43B_x000a_(Lớp 11A10)"/>
        <s v="CGKL01-K44B_x000a_"/>
        <s v="CN CTM CĐ-K15"/>
        <s v="CN CTM CĐ-K16"/>
        <s v="CNOT CĐ-K15A1"/>
        <s v="CNOT CĐ-K15A2"/>
        <s v="CNOT CĐ-K15A3"/>
        <s v="CNOT CĐ-K16A1"/>
        <s v="CNOT CĐ-K16A2"/>
        <s v="CNOT CĐ-K16A3"/>
        <s v="CNOT CĐ-K16A4"/>
        <s v="CNTT CĐ-K15A1"/>
        <s v="CNTT CĐ-K15A2"/>
        <s v="CNTT CĐ-K16A1"/>
        <s v="CNTT CĐ-K16A2"/>
        <s v="CNTT CĐ-K16A3"/>
        <s v="CNTT K42B1_x000a_(Lớp 12A14)"/>
        <s v="CNTT K42B2_x000a_(Lớp 12A15)"/>
        <s v="CNTT01-K43B1_x000a_(Lớp 11A7+11A8)"/>
        <s v="CNTT01-K43B2_x000a_(Lớp 11A14)"/>
        <s v="_x000a_CNTT-K44B_x000a_"/>
        <s v="Cơ điện tử CĐ-K15A1"/>
        <s v="Cơ điện tử CĐ-K15A2"/>
        <s v="Cơ điện tử CĐ-K16A1"/>
        <s v="Cơ điện tử CĐ-K16A2"/>
        <s v="Cơ điện tử CĐ-K16A3"/>
        <s v="ĐCN CĐ-K15A1"/>
        <s v="ĐCN CĐ-K15A2"/>
        <s v="ĐCN CĐ-K15A3"/>
        <s v="ĐCN CĐ-K15A4"/>
        <s v="ĐCN CĐ-K15A5"/>
        <s v="ĐCN CĐ-K16A1"/>
        <s v="ĐCN CĐ-K16A2"/>
        <s v="ĐCN CĐ-K16A3"/>
        <s v="ĐCN CĐ-K16A4"/>
        <s v="ĐCN CĐ-K16A5"/>
        <s v="ĐCN CĐ-K16A6"/>
        <s v="ĐCN CĐ-K16A7 (GT)"/>
        <s v="ĐCN CĐ-K16A8"/>
        <s v="ĐCN K42B1 _x000a_(Lớp 12A9)"/>
        <s v="ĐCN K42B2_x000a_(Lớp 12A9+1110)"/>
        <s v="ĐCN01-K43B1_x000a_(Lớp 11A7)"/>
        <s v="ĐCN01-K43B2_x000a_(Lớp 11A8 )"/>
        <s v="ĐCN02-K43B3_x000a_(Lớp 11A9)"/>
        <s v="ĐCN02-K43B4_x000a_(Lớp 11A9)"/>
        <s v="_x000a_ĐCN01-K44B1_x000a_"/>
        <s v="_x000a_ĐCN02-K44B2_x000a_"/>
        <s v="ĐTCN CĐ-K15A1"/>
        <s v="ĐTCN CĐ-K15A2"/>
        <s v="ĐTCN CĐ-K15A3"/>
        <s v="ĐTCN CĐ-K15A4"/>
        <s v="ĐTCN CĐ-K15A5"/>
        <s v="ĐTCN CĐ-K16A1"/>
        <s v="ĐTCN CĐ-K16A2"/>
        <s v="ĐTCN CĐ-K16A3"/>
        <s v="ĐTCN CĐ-K16A4"/>
        <s v="ĐTCN CĐ-K16A5 "/>
        <s v="ĐTCN K42B1 _x000a_(Lớp 12A10+12A11)"/>
        <s v="ĐTCN K42B2 _x000a_(Lớp 12A11)"/>
        <s v="ĐTCN K42B3 _x000a_(Lớp 12A11)"/>
        <s v="ĐTCN01 - K43B1 _x000a_(Lớp 11A10)"/>
        <s v="ĐTCN01 - K43B2_x000a_(Lớp 11A11)"/>
        <s v="ĐTCN01 - K43B3_x000a_(Lớp 11A11)"/>
        <s v="_x000a_ĐTCN01 - K44B1_x000a_"/>
        <s v="_x000a_ĐTCN02 - K44B2_x000a_"/>
        <s v="ĐCN LT25-K7"/>
        <s v="ĐTCN LT25-K7"/>
        <s v="HÀN K42G"/>
        <s v="KTCBMA K42B1_x000a_(Lớp 12A12+12A13)"/>
        <s v="KTCBMA K42B2_x000a_(Lớp 12A12+12A13)"/>
        <s v="KTCBMA K43B1_x000a_(Lớp 11A12)"/>
        <s v="KTCBMA K43B2_x000a_(Lớp 11A13)"/>
        <s v="_x000a_KTCBMA K44B_x000a_"/>
        <s v="KTDN CĐ-K15A1"/>
        <s v="KTDN CĐ-K15A2"/>
        <s v="KTDN CĐ-K16A1"/>
        <s v="KTDN CĐ-K16A2"/>
        <s v="KTDN01 -K43B_x000a_(Lớp 11A14)"/>
        <s v="_x000a_KTDN-K44B_x000a_"/>
        <s v="TĐHCN CĐ-K15A1"/>
        <s v="TĐHCN CĐ-K15A2"/>
        <s v="TĐHCN CĐ-K15A3"/>
        <s v="TĐHCN CĐ-K15A4"/>
        <s v="TĐHCN CĐ-K15A5"/>
        <s v="TĐHCN CĐ-K15A6"/>
        <s v="TĐHCN CĐ-K15A7"/>
        <s v="TĐHCN CĐ-K16A1"/>
        <s v="TĐHCN CĐ-K16A2"/>
        <s v="TĐHCN CĐ-K16A3"/>
        <s v="TĐHCN CĐ-K16A4"/>
        <s v="TĐHCN CĐ-K16A5"/>
        <s v="TĐHCN CĐ-K16A6"/>
        <s v="TĐHCN CĐ-K16A7 (GT)"/>
        <s v="TĐHCN CĐ-K16A8 (GT)"/>
        <s v="TĐHCN CĐ-K16A9 (GT)"/>
        <s v="TMĐT CĐ-K15"/>
        <s v="TMĐT CĐ-K16A1"/>
        <s v="TMĐT CĐ-K16A2"/>
        <s v="TMĐT CĐ-K16A3"/>
        <s v="_x000a_'- Giờ học: MH: Sáng (S) từ 7h00ph; Chiều (C) từ 12h30ph  - MĐ: Sáng (S) từ 6h30ph; Chiều (C) từ 12h30ph _x000a_"/>
        <s v="- Đối với môn MH 03 (GDTC): Ca Sáng (S) từ 7h00ph, Ca Chiều (C) từ 13h00ph"/>
        <s v="- Ký hiệu phòng học: Tên phòng - Ca học. Ví dụ: 102-S: Phòng 102 - Ca sáng; 102: Phòng 102 - Cả ngày; 102-C: Phòng 102 - Ca chiều)"/>
        <s v="- BGH;"/>
        <s v="- Các phòng, khoa liên quan;"/>
        <s v="- Website, Fanpage;"/>
        <s v="- Lưu: ĐT."/>
        <s v="_x000a_BTSCOTO K42B1 (Lớp 11A12)_x000a_ " u="1"/>
        <s v="_x000a_BTSCOTO K42B2_x000a_(Lớp 11A13)_x000a_ " u="1"/>
        <s v="_x000a_BTSCOTO K43B1_x000a_(Lớp 10A12)_x000a_ " u="1"/>
        <s v="_x000a_BTSCOTO K43B2_x000a_(Lớp 10A13)_x000a_ " u="1"/>
        <s v="CGKL K42B_x000a_(Lớp 11A14+ 11A15)" u="1"/>
        <s v="CGKL01-K43B_x000a_(Lớp 10A10)" u="1"/>
        <s v="CNTT K42B1_x000a_(Lớp 11A14)" u="1"/>
        <s v="CNTT K42B2_x000a_(Lớp 11A15)" u="1"/>
        <s v="CNTT01-K43B1_x000a_(Lớp 10A7+10A8)" u="1"/>
        <s v="CNTT01-K43B2_x000a_(Lớp 10A14)" u="1"/>
        <s v="ĐCN K42B1 _x000a_(Lớp 11A9)" u="1"/>
        <s v="ĐCN K42B2_x000a_(Lớp 11A9+1110)" u="1"/>
        <s v="ĐCN01-K43B1_x000a_(Lớp 10A7)" u="1"/>
        <s v="ĐCN01-K43B2_x000a_(Lớp 10A8 )" u="1"/>
        <s v="ĐCN02-K43B3_x000a_(Lớp 10A9)" u="1"/>
        <s v="ĐCN02-K43B4_x000a_(Lớp 10A9)" u="1"/>
        <s v="ĐTCN K42B1 _x000a_(Lớp 11A10+11A11)" u="1"/>
        <s v="ĐTCN K42B2 _x000a_(Lớp 11A11)" u="1"/>
        <s v="ĐTCN K42B3 _x000a_(Lớp 11A11)" u="1"/>
        <s v="ĐTCN01 - K43B1 _x000a_(Lớp 10A10)" u="1"/>
        <s v="ĐTCN01 - K43B2_x000a_(Lớp 10A11)" u="1"/>
        <s v="ĐTCN01 - K43B3_x000a_(Lớp 10A11)" u="1"/>
        <s v="KTCBMA K42B1_x000a_(Lớp 11A12+11A13)" u="1"/>
        <s v="KTCBMA K42B2_x000a_(Lớp 11A12+11A13)" u="1"/>
        <s v="KTCBMA K43B1_x000a_(Lớp 10A12)" u="1"/>
        <s v="KTCBMA K43B2_x000a_(Lớp 10A13)" u="1"/>
        <s v="KTDN01 -K43B_x000a_(Lớp 10A14)" u="1"/>
        <s v="_x000a_BTSCOTO K44B_x000a__x000a_ " u="1"/>
        <s v="CNOT TC-K44B" u="1"/>
        <s v="CNTT01-K44B_x000a_" u="1"/>
        <s v="_x000a_ĐCN-K44B_x000a_" u="1"/>
        <s v="ĐTCN01 - K44B_x000a_" u="1"/>
        <s v="KTCBMA K44B_x000a_" u="1"/>
        <s v="KTDN01 -K44B_x000a_" u="1"/>
        <s v="BTSCOTO K41B_x000a_ (Lớp 12A7)" u="1"/>
        <s v="CGKL K41B (Lớp 12A8)" u="1"/>
        <s v="ĐCN K41B1 (Lớp 12A6)" u="1"/>
        <s v="ĐCN K41B2 (Lớp 12A6)" u="1"/>
        <s v="ĐTCN K41B1 (Lớp 12A7)" u="1"/>
        <s v="ĐTCN K41B2 (Lớp 12A7)" u="1"/>
        <s v="HÀN K41B (Lớp 12A8)" u="1"/>
        <s v="KTCBMA K41B (Lớp 12A9)" u="1"/>
        <s v="Cơ điện tử CĐ-K15A3" u="1"/>
        <s v="ĐCN CĐ-K16A8 " u="1"/>
        <s v="- Giờ học: MH: Sáng (S) từ 7h15ph; Chiều (C) từ 12h30ph  - MĐ: Sáng (S) từ 6h30ph; Chiều (C) từ 12h30ph _x000a_" u="1"/>
        <s v="- Đối với môn MH 03 (GDTC): Ca Sáng (S) từ 7h15ph, Ca Chiều (C) từ 13h00ph" u="1"/>
        <s v="TMĐT CĐ-K16A4" u="1"/>
        <s v="CGKL CĐ-K14A1 " u="1"/>
        <s v="CN CTM CĐ-K14" u="1"/>
        <s v="CNOT CĐ-K14A1" u="1"/>
        <s v="CNOT CĐ-K14A2" u="1"/>
        <s v="CNOT CĐ-K14A3" u="1"/>
        <s v="CNTT CĐ-K14A1" u="1"/>
        <s v="CNTT CĐ-K14A2" u="1"/>
        <s v="Cơ điện tử CĐ-K14A1" u="1"/>
        <s v="Cơ điện tử CĐ-K14A2" u="1"/>
        <s v="ĐCN CĐ-K14A1" u="1"/>
        <s v="ĐCN CĐ-K14A2" u="1"/>
        <s v="ĐCN CĐ-K14A3" u="1"/>
        <s v="ĐCN CĐ-K14A4" u="1"/>
        <s v="ĐCN CĐ-K16A8 (GT)" u="1"/>
        <s v="ĐTCN CĐ-K14A1 " u="1"/>
        <s v="ĐTCN CĐ-K14A2" u="1"/>
        <s v="ĐTCN CĐ-K14A3" u="1"/>
        <s v="ĐTCN CĐ-K14A4" u="1"/>
        <s v="ĐTCN CĐ-K14A5" u="1"/>
        <s v="ĐTCN CĐ-K16A5 (GT)" u="1"/>
        <s v="KTDN CĐ-K14" u="1"/>
        <s v="TĐHCN CĐ-K14A1" u="1"/>
        <s v="TĐHCN CĐ-K14A2" u="1"/>
        <s v="TĐHCN CĐ-K14A3" u="1"/>
        <s v="TĐHCN CĐ-K14A4" u="1"/>
        <s v="TĐHCN CĐ-K14A5 (GT)" u="1"/>
        <s v="TMĐT CĐ-K14" u="1"/>
        <s v="Lớp" u="1"/>
        <s v="ĐCN CĐ-K16A7" u="1"/>
        <s v="ĐTCN CĐ-K16A5" u="1"/>
        <s v="TĐHCN CĐ-K16A7" u="1"/>
        <s v="TĐHCN CĐ-K16A8" u="1"/>
        <s v="TĐHCN CĐ-K16A9" u="1"/>
        <s v="TĐHCN CĐ-K14A5(GT)" u="1"/>
        <s v="ĐCN LT24-K6" u="1"/>
        <s v="ĐTCN LT24-K6" u="1"/>
        <s v="CGKL K39B (Lớp 12A10)" u="1"/>
        <s v="_x000a_BTSCOTO K42B1_x000a_ " u="1"/>
        <s v="KTCBMA K41B (Lớp 12A10)" u="1"/>
        <s v="CGKL K40B (Lớp 11A9)" u="1"/>
        <s v="CGKL K41B (Lớp 11A9)" u="1"/>
        <s v="- Đối với môn MH 03 (GDTC): Ca Sáng (S) từ 7h00ph, Ca Chiều (C) từ 13h30ph" u="1"/>
        <s v="- Đối với môn MH 03 (GDTC): Ca Sáng (S) từ 7h15ph, Ca Chiều (C) từ 13h30ph" u="1"/>
        <s v="CGKL K38B" u="1"/>
        <s v="ĐCN01-K43B1_x000a_(Lớp 10A… )" u="1"/>
        <s v="ĐCN01-K43B2_x000a_(Lớp 10A… )" u="1"/>
        <s v="ĐCN02-K43B3_x000a_(Lớp 10A… )" u="1"/>
        <s v="ĐCN02-K43B4_x000a_(Lớp 10A… )" u="1"/>
        <s v="CNTT K42B2_x000a_(Lớp 10A7)" u="1"/>
        <s v="ĐTCN K42B1 _x000a_(Lớp 10)" u="1"/>
        <s v="ĐTCN K42B2 _x000a_(Lớp 10)" u="1"/>
        <s v="ĐCN K42B2_x000a_(Lớp 10A9+10A10)" u="1"/>
        <s v="CN CTM CĐ-K12" u="1"/>
        <s v="CGKL K42B1 _x000a_(Lớp 10A14)" u="1"/>
        <s v="CGKL K42B2 _x000a_(Lớp 10A15)" u="1"/>
        <s v="ĐTCN CĐ-K13A1 " u="1"/>
        <s v="CNTT K42B1_x000a_(Lớp 10A14)" u="1"/>
        <s v="TMĐT CĐ-K12" u="1"/>
        <s v="CGKL K42B1 _x000a_(Lớp 11A14)" u="1"/>
        <s v="CGKL K42B2 _x000a_(Lớp 11A15)" u="1"/>
        <s v="KTDN01 -K43B" u="1"/>
        <s v="ĐTCN K42B2 _x000a_(Lớp 10A3)" u="1"/>
        <s v="TMĐT CĐ-K16" u="1"/>
        <s v="CGKL K39B" u="1"/>
        <s v="ĐTCN CĐ-K12A1" u="1"/>
        <s v="_x000a_BTSCOTO K42B1 (Lớp 10)_x000a_ " u="1"/>
        <s v="_x000a_BTSCOTO K42B2_x000a_(Lớp 10)_x000a_ " u="1"/>
        <s v="_x000a_BTSCOTO K43B1_x000a_(Lớp 10)_x000a_ " u="1"/>
        <s v="_x000a_BTSCOTO K43B2_x000a_(Lớp 10)_x000a_ " u="1"/>
        <s v="TMĐT CĐ-K14A1, K14A2" u="1"/>
        <s v="BTSCOTO K41B" u="1"/>
        <s v="ĐTCN K41B (Lớp 10)" u="1"/>
        <s v="CGKL K38B (Lớp 12A9)" u="1"/>
        <s v="CGKL K40B (Lớp 12A9)" u="1"/>
        <s v="CGKL K41B (Lớp 12A9)" u="1"/>
        <s v="ĐTCN CĐ-K12A2" u="1"/>
        <s v="BTSCOTO K38B" u="1"/>
        <s v="ĐTCN CĐ-K13A2" u="1"/>
        <s v="BTSCOTO K41B (Lớp 10A8)" u="1"/>
        <s v="ĐCN K38B1 " u="1"/>
        <s v="KTCBMA K38B (Lớp 12A9)" u="1"/>
        <s v="BTSCOTO K38B_x000a_(Lớp 12A9)" u="1"/>
        <s v="ĐTCN K41B (Lớp 10A7)" u="1"/>
        <s v="ĐTCN K42B1 _x000a_(Lớp 10A10+10A11)" u="1"/>
        <s v="ĐTCN LT22-K4" u="1"/>
        <s v="ĐCN K41B (Lớp 10)" u="1"/>
        <s v="ĐCN K38B2 " u="1"/>
        <s v="ĐCN K42B2" u="1"/>
        <s v="Hàn K40B (Lớp 12A9)" u="1"/>
        <s v="TĐHCN CĐ-K13A3" u="1"/>
        <s v="ĐTCN CĐ-K12A3" u="1"/>
        <s v="ĐTCN CĐ-K13A3" u="1"/>
        <s v="- Đối với môn MH 03 (GDTC): Ca Sáng (S) từ 7h00ph, Ca Chiều (C) từ 14h00ph" u="1"/>
        <s v="- Đối với môn MH 03 (GDTC): Ca Sáng (S) từ 7h15ph, Ca Chiều (C) từ 14h00ph" u="1"/>
        <s v="BTSCOTO K40B1 (Lớp 10A11)" u="1"/>
        <s v="BTSCOTO K40B2 (Lớp 10A11)" u="1"/>
        <s v="TĐHCN CĐ-K13A2" u="1"/>
        <s v="TĐHCN CĐ-K14A5" u="1"/>
        <s v="ĐTCN CĐ-K12A4" u="1"/>
        <s v="TĐHCN CĐ-K13A1" u="1"/>
        <s v="ĐTCN K42B2 " u="1"/>
        <s v="ĐTCN CĐ-K13A4" u="1"/>
        <s v="ĐTCN K42B1 " u="1"/>
        <s v="CNTT K42B2_x000a_(Lớp 10A15)" u="1"/>
        <s v="ĐCN K42B2_x000a_(Lớp 10A1+10A2)" u="1"/>
        <s v="ĐTCN K41B (Lớp 11A7)" u="1"/>
        <s v="TMĐT CĐ-K13A1" u="1"/>
        <s v="ĐTCN CĐ-K13A5" u="1"/>
        <s v="KTCBMA K42B _x000a_(Lớp 10A12+10A13)" u="1"/>
        <s v="KTCBMA K42B1_x000a_(Lớp 10A12+10A13)" u="1"/>
        <s v="KTCBMA K42B2_x000a_(Lớp 10A12+10A13)" u="1"/>
        <s v="ĐTCN LT23-K5" u="1"/>
        <s v="Cơ điện tử CĐ-K14" u="1"/>
        <s v="CGKL CĐ-K12A1 (Chuẩn Đức)" u="1"/>
        <s v="CGKL CĐ-K12A2 (Chuẩn Đức)" u="1"/>
        <s v="CGKL CĐ-K13A1 (Chuẩn Đức)" u="1"/>
        <s v="CGKL CĐ-K14A1 (Chuẩn Đức)" u="1"/>
        <s v="ĐTCN K42B1 _x000a_(Lớp 10A2+10A3)" u="1"/>
        <s v="ĐTCN K40B1 (Lớp 10A7)" u="1"/>
        <s v="ĐTCN K40B2 (Lớp 10A7)" u="1"/>
        <s v="ĐTCN K39B1 (Lớp 11A7)" u="1"/>
        <s v="ĐTCN K40B1 (Lớp 11A7)" u="1"/>
        <s v="ĐTCN K40B2 (Lớp 11A7)" u="1"/>
        <s v="ĐTCN K41B1 (Lớp 11A7)" u="1"/>
        <s v="ĐTCN K41B2 (Lớp 11A7)" u="1"/>
        <s v="ĐTCN K38B2 (Lớp 12A7)" u="1"/>
        <s v="ĐTCN K39B1 (Lớp 12A7)" u="1"/>
        <s v="ĐTCN K40B1 (Lớp 12A7)" u="1"/>
        <s v="ĐTCN K40B2 (Lớp 12A7)" u="1"/>
        <s v="ĐTCN K42B2 _x000a_(Lớp 10A11)" u="1"/>
        <s v="TMĐT CĐ-K13A2" u="1"/>
        <s v="HÀN K41B (Lớp 10)" u="1"/>
        <s v="BTSCOTO K39B (Lớp 12A10)" u="1"/>
        <s v="KTCBMA K41B (Lớp 10)" u="1"/>
        <s v="KTCBMA K40B1 (Lớp 11A10)" u="1"/>
        <s v="KTCBMA K40B2 (Lớp 11A10)" u="1"/>
        <s v="HÀN K41B (Lớp 10A9 + 10A10)" u="1"/>
        <s v="ĐCN CĐ-K13A1" u="1"/>
        <s v="BTSCOTO K41B_x000a_ (Lớp 10A8)" u="1"/>
        <s v="BTSCOTO K41B _x000a_(Lớp 10A8)" u="1"/>
        <s v="ĐCN K42B1 _x000a_(Lớp 10)" u="1"/>
        <s v="- Giờ học: MH: Sáng (S) từ 7h00ph; Chiều (C) từ 12h30ph  - MĐ: Sáng (S) từ 6h30ph; Chiều (C) từ 12h30ph _x000a_" u="1"/>
        <s v="HÀN K41B (Lớp 11A9 + 11A10)" u="1"/>
        <s v="CGKL K42B1 _x000a_(Lớp 10A6)" u="1"/>
        <s v="ĐCN CĐ-K12A1" u="1"/>
        <s v="_x000a_BTSCOTO K42B1 (Lớp 10A12)_x000a_ " u="1"/>
        <s v="BTSCOTO K40B1 (Lớp 11A11)" u="1"/>
        <s v="BTSCOTO K40B2 (Lớp 11A11)" u="1"/>
        <s v="Cơ điện tử CĐ-K14A1, K14A2" u="1"/>
        <s v="ĐCN K41B (Lớp 10A6)" u="1"/>
        <s v="HÀN K41B (Lớp 12A9 + 12A10)" u="1"/>
        <s v="CNTT K42B1_x000a_(Lớp 10A6)" u="1"/>
        <s v="Cơ điện tử CĐ-K15A2, K15A3" u="1"/>
        <s v="BTSCOTO K41B (Lớp 10)" u="1"/>
        <s v="ĐCN K40B1 (Lớp 10A8)" u="1"/>
        <s v="ĐCN K40B2 (Lớp 10A8)" u="1"/>
        <s v="CGKL K41B" u="1"/>
        <s v="ĐCN CĐ-K13A2" u="1"/>
        <s v="ĐTCN K39B2" u="1"/>
        <s v="        - Phòng, Khoa." u="1"/>
        <s v="ĐCN CĐ-K12A2" u="1"/>
        <s v="ĐTCN K39B1" u="1"/>
        <s v="ĐTCN CĐ-K14A1 (CHUẨN  ĐỨC)" u="1"/>
        <s v="ĐCN K42B1 " u="1"/>
        <s v="ĐTCN K38B2 " u="1"/>
        <s v="ĐTCN K42B3_x000a_(Lớp 10A11)" u="1"/>
        <s v="ĐCN K41B1 (Lớp 11A6)" u="1"/>
        <s v="ĐCN K41B2 (Lớp 11A6)" u="1"/>
        <s v="ĐCN K41B" u="1"/>
        <s v="ĐTCN K38B1 " u="1"/>
        <s v="ĐTCN CĐ-K13A1 (Chuẩn Đức)" u="1"/>
        <s v="ĐCN K40B1 (Lớp 11A8)" u="1"/>
        <s v="ĐCN K40B2 (Lớp 11A8)" u="1"/>
        <s v="ĐCN K42B1 _x000a_(Lớp 10A1)" u="1"/>
        <s v="Hàn K38G1,2" u="1"/>
        <s v="CGKL K42B1 _x000a_(Lớp 10)" u="1"/>
        <s v="CGKL K42B2 _x000a_(Lớp 10)" u="1"/>
        <s v="CGKL01-K43B_x000a_(Lớp 10)" u="1"/>
        <s v="ĐTCN01 - K43B2_x000a_(Lớp 10)" u="1"/>
        <s v="ĐTCN01 - K43B3_x000a_(Lớp 10)" u="1"/>
        <s v="ĐCN K39B1" u="1"/>
        <s v="KTCBMA K40B1 (Lớp 12A8)" u="1"/>
        <s v="ĐTCN CĐ-K15A1 (CĐ)" u="1"/>
        <s v="Hàn K40B (Lớp 10A9)" u="1"/>
        <s v="KTCBMA K40B2 (Lớp 12A9)" u="1"/>
        <s v="ĐCN K39B1 (Lớp 11A9)" u="1"/>
        <s v="ĐCN K39B2 (Lớp 11A9)" u="1"/>
        <s v="BTSCOTO K41B_x000a_ (Lớp 11A8)" u="1"/>
        <s v="Hàn K39G" u="1"/>
        <s v="ĐCN CĐ-K13A3" u="1"/>
        <s v="BTSCOTO K39B _x000a_(Lớp 12A10)" u="1"/>
        <s v="CGKL CĐ-K12A1 " u="1"/>
        <s v="_x000a_BTSCOTO K42B1 (Lớp 10A4)_x000a_ " u="1"/>
        <s v="CGKL CĐ-K13A1 " u="1"/>
        <s v="CGKL K42B2 _x000a_(Lớp 10A7)" u="1"/>
        <s v="CGKL CĐ-K15A1 " u="1"/>
        <s v="ĐCN K39B2" u="1"/>
        <s v="ĐCN CĐ-K12A3" u="1"/>
        <s v="KTCBMA K42B _x000a_(Lớp 10)" u="1"/>
        <s v="KTCBMA K43B1_x000a_(Lớp 10)" u="1"/>
        <s v="KTCBMA K43B2_x000a_(Lớp 10)" u="1"/>
        <s v="_x000a_BTSCOTO K42B2_x000a_(Lớp 10A5)_x000a_ " u="1"/>
        <s v="CNOT CĐ-K12A1" u="1"/>
        <s v="KTCBMA K42B _x000a_(Lớp 10A4+10A5))" u="1"/>
        <s v="CNOT CĐ-K13A1" u="1"/>
        <s v="CNTT CĐ-K12A1" u="1"/>
        <s v="CNTT CĐ-K13A1" u="1"/>
        <s v="ĐCN K41B (Lớp 11A6)" u="1"/>
        <s v="CNTT K42B1_x000a_(Lớp 10)" u="1"/>
        <s v="CNTT K42B2_x000a_(Lớp 10)" u="1"/>
        <s v="ĐCN K42B1 _x000a_(Lớp 10A9)" u="1"/>
        <s v="KTCBMA K39B" u="1"/>
        <s v="ĐCN LT22-K4" u="1"/>
        <s v="ĐTCN01 - K43B1 _x000a_(Lớp 10)" u="1"/>
        <s v="CGKL CĐ-K12A2 " u="1"/>
        <s v="CNTT01-K43B1_x000a_(Lớp 10)" u="1"/>
        <s v="CNTT01-K43B2_x000a_(Lớp 10)" u="1"/>
        <s v="CGKL CĐ-K14A2 " u="1"/>
        <s v="CGKL K41B (Lớp 10)" u="1"/>
        <s v="ĐCN K38B1 (Lớp 12A7)" u="1"/>
        <s v="BTSCOTO K39B _x000a_" u="1"/>
        <s v="KTCBMA K42B1, B2_x000a_(Lớp 10A12+10A13)" u="1"/>
        <s v="CNOT CĐ-K12A2" u="1"/>
        <s v="TĐH CN CĐ-K12A1" u="1"/>
        <s v="CNTT K42B2" u="1"/>
        <s v="CNOT CĐ-K13A2" u="1"/>
        <s v="CNTT CĐ-K12A2" u="1"/>
        <s v="TĐH CN CĐ-K12A2" u="1"/>
        <s v="CNTT CĐ-K13A2" u="1"/>
        <s v="KTDN CĐ-K12" u="1"/>
        <s v="ĐCN K38B2 (Lớp 12A8)" u="1"/>
        <s v="ĐCN K40B1 (Lớp 12A8)" u="1"/>
        <s v="ĐCN K40B2 (Lớp 12A8)" u="1"/>
        <s v="KTDN CĐ-K13" u="1"/>
        <s v="CNTT K42B1" u="1"/>
        <s v="KTDN CĐ-K15" u="1"/>
        <s v="CGKL CĐ-K13A2" u="1"/>
        <s v="KTDN CĐ-K16" u="1"/>
        <s v="ĐCN K39B1 (Lớp 12A9)" u="1"/>
        <s v="ĐCN K39B2 (Lớp 12A9)" u="1"/>
        <s v="ĐCN LT23-K5" u="1"/>
        <s v="ĐCN CĐ-K13A4" u="1"/>
        <s v="KTCBMA K38B " u="1"/>
        <s v="ĐCN K42B2_x000a_(Lớp 10)" u="1"/>
        <s v="Cơ điện tử CĐ-K12A1" u="1"/>
        <s v="KTCBMA K38T" u="1"/>
        <s v="KTDN CĐ-K16A1, K16A2" u="1"/>
        <s v="Cơ điện tử CĐ-K12A2" u="1"/>
        <s v="TĐH CN CĐ-K13A1" u="1"/>
        <s v="HÀN K41B" u="1"/>
        <s v="CGKL K39B (Lớp 11A10)" u="1"/>
        <s v="TĐH CN CĐ-K13A2" u="1"/>
        <s v="CNTT CĐ-K13A3" u="1"/>
        <s v="ĐTCN K39B2 (Lớp 11A8)" u="1"/>
        <s v="ĐTCN K38B1 (Lớp 12A8)" u="1"/>
        <s v="ĐTCN K39B2 (Lớp 12A8)" u="1"/>
        <s v="TĐH CN CĐ-K13A3" u="1"/>
        <s v="CGKL K40B (Lớp 10A9)" u="1"/>
        <s v="CGKL K41B (Lớp 10A9)" u="1"/>
        <s v="        - Ban giám hiệu;" u="1"/>
        <s v="Nơi nhận:" u="1"/>
        <s v="- Giờ học: MH: Sáng (S) từ 7h00ph; Chiều (C) từ 12h30ph  - MĐ: Sáng (S) từ 7h00ph; Chiều (C) từ 12h15ph _x000a_" u="1"/>
        <s v="- Giờ học: MH: Sáng (S) từ 7h15ph; Chiều (C) từ 12h30ph  - MĐ: Sáng (S) từ 7h00ph; Chiều (C) từ 12h15ph _x000a_" u="1"/>
        <s v="BTSCOTO K40B1_x000a_ (Lớp 11A11)" u="1"/>
        <s v="BTSCOTO K40B1 _x000a_(Lớp 11A11)" u="1"/>
        <s v="BTSCOTO K40B2_x000a_ (Lớp 11A11)" u="1"/>
        <s v="BTSCOTO K40B2 _x000a_(Lớp 11A11)" u="1"/>
        <s v="BTSCOTO K40B1_x000a_ (Lớp 12A11)" u="1"/>
        <s v="BTSCOTO K40B2_x000a_ (Lớp 12A11)" u="1"/>
        <s v="ĐTCN K41B" u="1"/>
        <s v="BTSCOTO K39B (Lớp 11A10)" u="1"/>
        <s v="KTCBMA K39B (Lớp 11A8)" u="1"/>
        <s v="KTCBMA K41B" u="1"/>
        <s v="KTCBMA K40B1 (Lớp 10A10)" u="1"/>
        <s v="KTCBMA K40B2 (Lớp 10A10)" u="1"/>
        <s v="KTCBMA K39B (Lớp 12A8)" u="1"/>
        <s v="KTCBMA K40B1 (Lớp 12A10)" u="1"/>
        <s v="KTCBMA K40B2 (Lớp 12A10)" u="1"/>
        <s v="CGKL K42B2 " u="1"/>
        <s v="Hàn K40B (Lớp 11A9)" u="1"/>
        <s v="BTSCOTO K41B_x000a_ (Lớp 12A8)" u="1"/>
        <s v="CGKL K42B1 " u="1"/>
        <s v="KTCBMA K42B " u="1"/>
        <s v="_x000a_BTSCOTO K42B2_x000a_ " u="1"/>
        <s v="Cơ điện tử CĐ-K13A1" u="1"/>
        <s v="_x000a_BTSCOTO K42B2_x000a_(Lớp 10A13)_x000a_ " u="1"/>
        <s v="KTCBMA K41B (Lớp 10A10)" u="1"/>
        <s v="Cơ điện tử CĐ-K13A2" u="1"/>
        <s v="KTCBMA K41B (Lớp 11A10)" u="1"/>
      </sharedItems>
    </cacheField>
    <cacheField name="Giảng viên" numFmtId="0">
      <sharedItems containsBlank="1" count="147">
        <m/>
        <s v="T/Long"/>
        <s v="T/Hoàng"/>
        <s v="C/Hoa"/>
        <s v="T/K.Quang"/>
        <s v="T/Hiệp"/>
        <s v="T/Hiệu"/>
        <s v="T/Thực"/>
        <s v="C/Hân"/>
        <s v="C/M.Anh"/>
        <s v="T/Tấn"/>
        <s v="T/Hà"/>
        <s v="C/Tâm"/>
        <s v="C/Xuân"/>
        <s v="T/Thiết"/>
        <s v="T/Ba"/>
        <s v="T/Hải"/>
        <s v="K.CNCK"/>
        <s v="T/Hoàn"/>
        <s v="T/H.Thiết"/>
        <s v="T/V.Hưng"/>
        <s v="C/Ninh"/>
        <s v="C/T.Xuân"/>
        <s v="T/Tùng "/>
        <s v="T/Dự"/>
        <s v="T/V.Hạnh"/>
        <s v="K.CNOT"/>
        <s v="T/Hùng"/>
        <s v="T/Tiến"/>
        <s v="C/Lợi"/>
        <s v="T/Lương"/>
        <s v="C/T.Huyền"/>
        <s v="T/Quang"/>
        <s v="C/H.Vân"/>
        <s v="K.KH-KT-CNTT"/>
        <s v="T/Đ.Dũng"/>
        <s v="C/Dung "/>
        <s v="C/Ngọc"/>
        <s v="C/Thu "/>
        <s v="T/Toàn"/>
        <s v="T/Nghiêm"/>
        <s v="T/Khoa"/>
        <s v="T/Vui"/>
        <s v="C/Thúy"/>
        <s v="T/Bắc"/>
        <s v="C/Sử"/>
        <s v="T/Huấn"/>
        <s v="C/Hồng"/>
        <s v="T/Hạnh"/>
        <s v="C/Nga"/>
        <s v="C/Hiền"/>
        <s v="T/Hậu"/>
        <s v="K.Điện"/>
        <s v="C/Quyên"/>
        <s v="T/Phượng"/>
        <s v="T/Phước"/>
        <s v="C/L.Hiền"/>
        <s v="T/Nhung"/>
        <s v="C/Huyền"/>
        <s v="T/Dũng"/>
        <s v="T/Minh"/>
        <s v="T/H.Bắc"/>
        <s v="C/Vân"/>
        <s v="T/Năng"/>
        <s v="T/Nghĩa"/>
        <s v="T/Diễn"/>
        <s v="T/Sinh"/>
        <s v="T/M.Hùng"/>
        <s v="T/Trung"/>
        <s v="T/D.Hưng"/>
        <s v="T/Khuê"/>
        <s v="C/Thương"/>
        <s v="C/Nhung"/>
        <s v="T/Đức"/>
        <s v="Khoa_x000a_Điện-Điện tử"/>
        <s v="C/Thu 87"/>
        <s v="C/H.Nga"/>
        <s v="K.SPGDNN"/>
        <s v="C/P.Nga"/>
        <s v="C/Ngân"/>
        <s v="C/H.Nhung"/>
        <s v="C/Thùy"/>
        <s v="C/Tích"/>
        <s v="T/Đ.Anh"/>
        <s v="TT.HLQPAN" u="1"/>
        <s v="T/Vui " u="1"/>
        <s v="C/Hà" u="1"/>
        <s v="C/Huệ" u="1"/>
        <s v="T/Mễ" u="1"/>
        <s v="T/Đoàn" u="1"/>
        <s v="T/Sơn" u="1"/>
        <s v="T/Luân" u="1"/>
        <s v="T/T.Nghĩa (DN)" u="1"/>
        <s v="C/Trang" u="1"/>
        <s v="GVGB" u="1"/>
        <s v="T/Bách" u="1"/>
        <s v="C/Phương" u="1"/>
        <s v="T/V.Khánh" u="1"/>
        <s v="T/D.Khánh" u="1"/>
        <s v="C/Mai" u="1"/>
        <s v="C/Thu" u="1"/>
        <s v="T/X.Cường" u="1"/>
        <s v="T/V.Thực" u="1"/>
        <s v="Giảng viên" u="1"/>
        <s v="C/Huyền " u="1"/>
        <s v="T/Thắng " u="1"/>
        <s v="T/Thắng" u="1"/>
        <s v="T/Trung " u="1"/>
        <s v="C/Tích " u="1"/>
        <s v="C/P.Phương" u="1"/>
        <s v="T/….." u="1"/>
        <s v="T/V.Anh" u="1"/>
        <s v="K.SP" u="1"/>
        <s v="C/Hằng" u="1"/>
        <s v="T/Phúc" u="1"/>
        <s v="T/Tùng" u="1"/>
        <s v="K.CK" u="1"/>
        <s v="TT GDQP&amp;AN" u="1"/>
        <s v="TT GDQP" u="1"/>
        <s v="C/Vân " u="1"/>
        <s v="L.Hiền" u="1"/>
        <s v="T/V.Thiết" u="1"/>
        <s v="C/Hường" u="1"/>
        <s v="TT Huấn luyện GDQP" u="1"/>
        <s v="C/Hiên" u="1"/>
        <s v="MH 06" u="1"/>
        <s v="K/Điện" u="1"/>
        <s v="T/Dự " u="1"/>
        <s v="T/Lưu" u="1"/>
        <s v="K.CNOT " u="1"/>
        <s v="Học tại DN" u="1"/>
        <s v="K.CB" u="1"/>
        <s v="P.CT-HSSV" u="1"/>
        <s v="KHCB" u="1"/>
        <s v="CBDN" u="1"/>
        <s v="C/N.Hiền" u="1"/>
        <s v="K.KHCB" u="1"/>
        <s v="TTHL GDQP" u="1"/>
        <s v="T/Ngĩa" u="1"/>
        <s v="T/Hiệp " u="1"/>
        <s v="C/" u="1"/>
        <s v="C/H.Thanh" u="1"/>
        <s v="C/Thu 86" u="1"/>
        <s v="CGKL K40B (Lớp 11A9)" u="1"/>
        <s v="HĐXTN" u="1"/>
        <s v="T/Phước " u="1"/>
        <s v="K.Điện " u="1"/>
      </sharedItems>
    </cacheField>
    <cacheField name=" MH, " numFmtId="0">
      <sharedItems containsBlank="1"/>
    </cacheField>
    <cacheField name="Tên MH, MĐ" numFmtId="0">
      <sharedItems containsBlank="1"/>
    </cacheField>
    <cacheField name="buổi" numFmtId="0">
      <sharedItems containsString="0" containsBlank="1" containsNumber="1" containsInteger="1" minValue="2" maxValue="8"/>
    </cacheField>
    <cacheField name="Thứ 2" numFmtId="0">
      <sharedItems containsDate="1" containsBlank="1" containsMixedTypes="1" minDate="2026-08-17T00:00:00" maxDate="2026-08-18T00:00:00"/>
    </cacheField>
    <cacheField name="Thứ 3" numFmtId="0">
      <sharedItems containsDate="1" containsBlank="1" containsMixedTypes="1" minDate="2026-08-18T00:00:00" maxDate="2026-08-19T00:00:00"/>
    </cacheField>
    <cacheField name="Thứ 4" numFmtId="0">
      <sharedItems containsDate="1" containsBlank="1" containsMixedTypes="1" minDate="2026-08-19T00:00:00" maxDate="2026-08-20T00:00:00"/>
    </cacheField>
    <cacheField name="Thứ 5" numFmtId="0">
      <sharedItems containsDate="1" containsBlank="1" containsMixedTypes="1" minDate="2026-08-20T00:00:00" maxDate="2026-08-21T00:00:00"/>
    </cacheField>
    <cacheField name="Thứ 6" numFmtId="0">
      <sharedItems containsDate="1" containsBlank="1" containsMixedTypes="1" minDate="2026-08-21T00:00:00" maxDate="2026-08-22T00:00:00"/>
    </cacheField>
    <cacheField name="Thứ 7" numFmtId="0">
      <sharedItems containsNonDate="0" containsDate="1" containsString="0" containsBlank="1" minDate="2026-08-22T00:00:00" maxDate="2026-08-23T00:00:00"/>
    </cacheField>
    <cacheField name="CN" numFmtId="0">
      <sharedItems containsNonDate="0" containsDate="1" containsString="0" containsBlank="1" minDate="2026-08-23T00:00:00" maxDate="2026-08-24T00:00:00"/>
    </cacheField>
    <cacheField name="Thứ 22" numFmtId="0">
      <sharedItems containsDate="1" containsBlank="1" containsMixedTypes="1" minDate="2026-08-24T00:00:00" maxDate="2026-08-25T00:00:00"/>
    </cacheField>
    <cacheField name="Thứ 32" numFmtId="0">
      <sharedItems containsDate="1" containsBlank="1" containsMixedTypes="1" minDate="2026-08-25T00:00:00" maxDate="2026-08-26T00:00:00"/>
    </cacheField>
    <cacheField name="Thứ 42" numFmtId="0">
      <sharedItems containsDate="1" containsBlank="1" containsMixedTypes="1" minDate="2026-08-26T00:00:00" maxDate="2026-08-27T00:00:00"/>
    </cacheField>
    <cacheField name="Thứ 52" numFmtId="0">
      <sharedItems containsDate="1" containsBlank="1" containsMixedTypes="1" minDate="2026-08-27T00:00:00" maxDate="2026-08-28T00:00:00"/>
    </cacheField>
    <cacheField name="Thứ 62" numFmtId="0">
      <sharedItems containsDate="1" containsBlank="1" containsMixedTypes="1" minDate="2026-08-28T00:00:00" maxDate="2026-08-29T00:00:00"/>
    </cacheField>
    <cacheField name="Thứ 72" numFmtId="0">
      <sharedItems containsDate="1" containsBlank="1" containsMixedTypes="1" minDate="2026-08-29T00:00:00" maxDate="2026-08-30T00:00:00"/>
    </cacheField>
    <cacheField name="CN2" numFmtId="0">
      <sharedItems containsNonDate="0" containsDate="1" containsString="0" containsBlank="1" minDate="2026-08-30T00:00:00" maxDate="2026-08-3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7">
  <r>
    <m/>
    <x v="0"/>
    <x v="0"/>
    <s v="MĐ"/>
    <m/>
    <m/>
    <d v="2026-08-17T00:00:00"/>
    <d v="2026-08-18T00:00:00"/>
    <d v="2026-08-19T00:00:00"/>
    <d v="2026-08-20T00:00:00"/>
    <d v="2026-08-21T00:00:00"/>
    <d v="2026-08-22T00:00:00"/>
    <d v="2026-08-23T00:00:00"/>
    <d v="2026-08-24T00:00:00"/>
    <d v="2026-08-25T00:00:00"/>
    <d v="2026-08-26T00:00:00"/>
    <d v="2026-08-27T00:00:00"/>
    <d v="2026-08-28T00:00:00"/>
    <d v="2026-08-29T00:00:00"/>
    <d v="2026-08-30T00:00:00"/>
  </r>
  <r>
    <n v="1"/>
    <x v="1"/>
    <x v="1"/>
    <s v="MĐ25 "/>
    <s v="BT&amp;SC HỆ THỐNG PHANH "/>
    <n v="8"/>
    <s v="X/ĐC (ODA) - S"/>
    <m/>
    <s v="X/ĐC (ODA) - S"/>
    <m/>
    <m/>
    <m/>
    <m/>
    <s v="X/ĐC (ODA) - S"/>
    <m/>
    <m/>
    <m/>
    <m/>
    <m/>
    <m/>
  </r>
  <r>
    <n v="1"/>
    <x v="1"/>
    <x v="1"/>
    <s v="MĐ25 "/>
    <s v="Thi kết thúc môn"/>
    <n v="4"/>
    <m/>
    <m/>
    <m/>
    <m/>
    <m/>
    <m/>
    <m/>
    <m/>
    <m/>
    <m/>
    <m/>
    <s v="X/ĐC (ODA) - S"/>
    <m/>
    <m/>
  </r>
  <r>
    <n v="1"/>
    <x v="1"/>
    <x v="0"/>
    <s v="MĐ 26"/>
    <s v="Thực tập tại cơ sở sản xuất"/>
    <m/>
    <m/>
    <m/>
    <m/>
    <m/>
    <m/>
    <m/>
    <m/>
    <m/>
    <m/>
    <m/>
    <m/>
    <m/>
    <m/>
    <m/>
  </r>
  <r>
    <n v="2"/>
    <x v="2"/>
    <x v="2"/>
    <s v="MĐ 14"/>
    <s v="Thi kết thúc môn"/>
    <n v="4"/>
    <s v="X/HÀN (D) - S"/>
    <m/>
    <m/>
    <m/>
    <m/>
    <m/>
    <m/>
    <m/>
    <m/>
    <m/>
    <m/>
    <m/>
    <m/>
    <m/>
  </r>
  <r>
    <n v="2"/>
    <x v="2"/>
    <x v="0"/>
    <s v="MĐ 26"/>
    <s v="Thực tập tại cơ sở sản xuất"/>
    <m/>
    <m/>
    <m/>
    <m/>
    <m/>
    <m/>
    <m/>
    <m/>
    <m/>
    <m/>
    <m/>
    <m/>
    <m/>
    <m/>
    <m/>
  </r>
  <r>
    <n v="3"/>
    <x v="3"/>
    <x v="3"/>
    <s v="MH 06"/>
    <s v="Thi kết thúc môn"/>
    <n v="2"/>
    <s v="307-C"/>
    <m/>
    <m/>
    <m/>
    <m/>
    <m/>
    <m/>
    <m/>
    <m/>
    <m/>
    <m/>
    <m/>
    <m/>
    <m/>
  </r>
  <r>
    <n v="3"/>
    <x v="3"/>
    <x v="4"/>
    <s v="MĐ 20 "/>
    <s v=" BT&amp;SC HỆ THỐNG NHIÊN LIỆU ĐỘNG CƠ DIESEL"/>
    <n v="6"/>
    <m/>
    <s v="X/ĐC (ODA) - C"/>
    <s v="X/ĐC (ODA) - C"/>
    <s v="X/ĐC (ODA) - C"/>
    <m/>
    <m/>
    <m/>
    <m/>
    <m/>
    <s v="X/ĐC (ODA) - C"/>
    <s v="X/ĐC (ODA) - C"/>
    <s v="X/ĐC (ODA) - C"/>
    <m/>
    <m/>
  </r>
  <r>
    <n v="4"/>
    <x v="4"/>
    <x v="3"/>
    <s v="MH 06"/>
    <s v="Thi kết thúc môn"/>
    <n v="2"/>
    <s v="307-C"/>
    <m/>
    <m/>
    <m/>
    <m/>
    <m/>
    <m/>
    <m/>
    <m/>
    <m/>
    <m/>
    <m/>
    <m/>
    <m/>
  </r>
  <r>
    <n v="4"/>
    <x v="4"/>
    <x v="1"/>
    <s v="MĐ18 "/>
    <s v="Thi kết thúc môn"/>
    <n v="6"/>
    <m/>
    <s v="X/ĐC (ODA) - S"/>
    <m/>
    <m/>
    <m/>
    <m/>
    <m/>
    <m/>
    <m/>
    <m/>
    <m/>
    <m/>
    <m/>
    <m/>
  </r>
  <r>
    <n v="4"/>
    <x v="4"/>
    <x v="1"/>
    <s v="MĐ 19 "/>
    <s v=" BT&amp;SC HỆ THỐNG NHIÊN LIỆU ĐỘNG CƠ XĂNG "/>
    <n v="6"/>
    <m/>
    <m/>
    <m/>
    <s v="X/ĐC (ODA) - S"/>
    <s v="X/ĐC (ODA) - S"/>
    <m/>
    <m/>
    <m/>
    <s v="X/ĐC (ODA) - S"/>
    <s v="X/ĐC (ODA) - S"/>
    <s v="X/ĐC (ODA) - S"/>
    <m/>
    <m/>
    <m/>
  </r>
  <r>
    <m/>
    <x v="5"/>
    <x v="5"/>
    <s v="MH 08"/>
    <s v="Kỹ thuật điện - điện tử"/>
    <n v="5"/>
    <m/>
    <m/>
    <s v="X/OTO _x000a_(T2.2-D) - S"/>
    <s v="X/OTO _x000a_(T2.2-D) - S"/>
    <m/>
    <m/>
    <m/>
    <s v="X/OTO _x000a_(T2.2-D) - S"/>
    <s v="X/OTO _x000a_(T2.2-D) - S"/>
    <m/>
    <m/>
    <m/>
    <m/>
    <m/>
  </r>
  <r>
    <m/>
    <x v="5"/>
    <x v="6"/>
    <s v="MH 09"/>
    <s v="Vật liệu cơ khí"/>
    <n v="5"/>
    <s v="X/ĐC (ODA) - S"/>
    <s v="X/ĐC (ODA) - S"/>
    <m/>
    <m/>
    <m/>
    <m/>
    <m/>
    <m/>
    <m/>
    <s v="X/ĐC (ODA) - S"/>
    <m/>
    <m/>
    <m/>
    <m/>
  </r>
  <r>
    <m/>
    <x v="5"/>
    <x v="0"/>
    <m/>
    <m/>
    <m/>
    <m/>
    <m/>
    <m/>
    <m/>
    <m/>
    <m/>
    <m/>
    <m/>
    <m/>
    <m/>
    <m/>
    <m/>
    <m/>
    <m/>
  </r>
  <r>
    <m/>
    <x v="6"/>
    <x v="6"/>
    <s v="MH 09"/>
    <s v="Vật liệu cơ khí"/>
    <n v="5"/>
    <m/>
    <m/>
    <s v="X/ĐC (ODA) - S"/>
    <s v="X/ĐC (ODA) - S"/>
    <m/>
    <m/>
    <m/>
    <m/>
    <m/>
    <m/>
    <s v="X/ĐC (ODA) - S"/>
    <s v="X/ĐC (ODA) - S"/>
    <m/>
    <m/>
  </r>
  <r>
    <m/>
    <x v="6"/>
    <x v="0"/>
    <m/>
    <m/>
    <m/>
    <m/>
    <m/>
    <m/>
    <m/>
    <m/>
    <m/>
    <m/>
    <m/>
    <m/>
    <m/>
    <m/>
    <m/>
    <m/>
    <m/>
  </r>
  <r>
    <m/>
    <x v="7"/>
    <x v="2"/>
    <s v="MH 09"/>
    <s v="Vật liệu cơ khí"/>
    <n v="5"/>
    <m/>
    <s v="XP"/>
    <s v="XP"/>
    <m/>
    <m/>
    <m/>
    <m/>
    <m/>
    <m/>
    <s v="XP"/>
    <s v="XP"/>
    <m/>
    <m/>
    <m/>
  </r>
  <r>
    <m/>
    <x v="7"/>
    <x v="0"/>
    <m/>
    <m/>
    <m/>
    <m/>
    <m/>
    <m/>
    <m/>
    <m/>
    <m/>
    <m/>
    <m/>
    <m/>
    <m/>
    <m/>
    <m/>
    <m/>
    <m/>
  </r>
  <r>
    <n v="5"/>
    <x v="8"/>
    <x v="7"/>
    <s v="MD07 "/>
    <s v="Cắt gọt kim loại CNC 2: Chế tạo hoàn thiện các chi tiết và cụm chi tiết trên máy tiện CNC (2 trục)"/>
    <n v="8"/>
    <m/>
    <s v="TT CAD/CAM/CNC - S"/>
    <m/>
    <m/>
    <m/>
    <m/>
    <m/>
    <m/>
    <m/>
    <m/>
    <m/>
    <s v="TT CAD/CAM/CNC - S"/>
    <m/>
    <m/>
  </r>
  <r>
    <n v="5"/>
    <x v="8"/>
    <x v="8"/>
    <s v="MH 05"/>
    <s v="Tin học"/>
    <n v="5"/>
    <m/>
    <m/>
    <s v="302-S"/>
    <s v="302-S"/>
    <s v="302-S"/>
    <m/>
    <m/>
    <m/>
    <s v="302-S"/>
    <s v="302-S"/>
    <s v="302-S"/>
    <m/>
    <m/>
    <m/>
  </r>
  <r>
    <n v="5"/>
    <x v="8"/>
    <x v="9"/>
    <s v="MH 06"/>
    <s v="Tiếng anh"/>
    <n v="5"/>
    <m/>
    <m/>
    <m/>
    <m/>
    <m/>
    <m/>
    <m/>
    <s v="102-S"/>
    <m/>
    <m/>
    <m/>
    <m/>
    <m/>
    <m/>
  </r>
  <r>
    <n v="6"/>
    <x v="9"/>
    <x v="10"/>
    <s v="MĐ 26"/>
    <s v="CAD/CAM/CNC"/>
    <n v="8"/>
    <s v="TT CAD/CAM/CNC-C"/>
    <s v="TT CAD/CAM/CNC-C"/>
    <s v="TT CAD/CAM/CNC-C"/>
    <m/>
    <s v="TT CAD/CAM/CNC-C"/>
    <m/>
    <m/>
    <m/>
    <m/>
    <m/>
    <m/>
    <m/>
    <m/>
    <m/>
  </r>
  <r>
    <n v="6"/>
    <x v="9"/>
    <x v="10"/>
    <s v="MĐ 26"/>
    <s v="Thi kết thúc môn"/>
    <n v="4"/>
    <m/>
    <m/>
    <m/>
    <m/>
    <m/>
    <m/>
    <m/>
    <s v="TT CAD/CAM/CNC-C"/>
    <m/>
    <m/>
    <m/>
    <m/>
    <m/>
    <m/>
  </r>
  <r>
    <n v="6"/>
    <x v="9"/>
    <x v="10"/>
    <s v="MĐ 27"/>
    <s v="Tiện CNC"/>
    <n v="8"/>
    <m/>
    <m/>
    <m/>
    <m/>
    <m/>
    <m/>
    <m/>
    <m/>
    <s v="X/…"/>
    <m/>
    <s v="X/…"/>
    <s v="X/…"/>
    <m/>
    <m/>
  </r>
  <r>
    <n v="7"/>
    <x v="10"/>
    <x v="11"/>
    <s v="MH 03"/>
    <s v="Thi kết thúc môn"/>
    <n v="2"/>
    <m/>
    <m/>
    <m/>
    <m/>
    <s v="TTVH-S"/>
    <m/>
    <m/>
    <m/>
    <m/>
    <m/>
    <m/>
    <m/>
    <m/>
    <m/>
  </r>
  <r>
    <n v="7"/>
    <x v="10"/>
    <x v="12"/>
    <s v="MH 01"/>
    <s v="Giáo dục chính trị"/>
    <n v="5"/>
    <m/>
    <m/>
    <s v="104-S"/>
    <m/>
    <m/>
    <m/>
    <m/>
    <m/>
    <s v="104-S"/>
    <m/>
    <m/>
    <m/>
    <m/>
    <m/>
  </r>
  <r>
    <n v="7"/>
    <x v="10"/>
    <x v="13"/>
    <s v="MH 05"/>
    <s v="Tin học"/>
    <n v="5"/>
    <m/>
    <m/>
    <m/>
    <m/>
    <m/>
    <m/>
    <m/>
    <m/>
    <m/>
    <m/>
    <m/>
    <m/>
    <m/>
    <m/>
  </r>
  <r>
    <n v="7"/>
    <x v="10"/>
    <x v="14"/>
    <s v="MD04"/>
    <s v="Chế tạo đồng bộ các chi tiết, cụm chi tiết máy trên máy Tiện - Phay vạn năng"/>
    <n v="8"/>
    <s v="X/TIỆN (ODA) - S"/>
    <s v="X/TIỆN (ODA) - S"/>
    <m/>
    <s v="X/TIỆN (ODA) - S"/>
    <m/>
    <m/>
    <m/>
    <s v="X/TIỆN (ODA) - S"/>
    <m/>
    <s v="X/TIỆN (ODA) - S"/>
    <s v="X/TIỆN (ODA) - S"/>
    <s v="X/TIỆN (ODA) - S"/>
    <m/>
    <m/>
  </r>
  <r>
    <n v="8"/>
    <x v="11"/>
    <x v="15"/>
    <s v="MĐ 21"/>
    <s v="Phay vạn năng nâng cao"/>
    <n v="6"/>
    <s v="X/PHAY (ODA) - C"/>
    <s v="X/PHAY (ODA) - C"/>
    <m/>
    <m/>
    <s v="X/PHAY (ODA) - C"/>
    <m/>
    <m/>
    <s v="X/PHAY (ODA) - C"/>
    <m/>
    <s v="X/PHAY (ODA) - C"/>
    <s v="X/PHAY (ODA) - C"/>
    <s v="X/PHAY (ODA) - C"/>
    <m/>
    <m/>
  </r>
  <r>
    <n v="8"/>
    <x v="11"/>
    <x v="16"/>
    <s v="MH 06"/>
    <s v="Tiếng anh"/>
    <n v="5"/>
    <m/>
    <m/>
    <s v="103-C"/>
    <s v="103-C"/>
    <m/>
    <m/>
    <m/>
    <m/>
    <s v="103-C"/>
    <m/>
    <m/>
    <m/>
    <m/>
    <m/>
  </r>
  <r>
    <n v="9"/>
    <x v="12"/>
    <x v="3"/>
    <s v="MH 06"/>
    <s v="Tiếng anh"/>
    <n v="5"/>
    <m/>
    <m/>
    <m/>
    <m/>
    <m/>
    <m/>
    <m/>
    <m/>
    <m/>
    <m/>
    <m/>
    <m/>
    <m/>
    <m/>
  </r>
  <r>
    <n v="9"/>
    <x v="12"/>
    <x v="17"/>
    <s v="MĐ 23"/>
    <s v="Thực tập tốt nghiệp"/>
    <m/>
    <m/>
    <m/>
    <m/>
    <m/>
    <m/>
    <m/>
    <m/>
    <m/>
    <m/>
    <m/>
    <m/>
    <m/>
    <m/>
    <m/>
  </r>
  <r>
    <n v="10"/>
    <x v="13"/>
    <x v="18"/>
    <s v="MĐ 17"/>
    <s v="Tiện vạn năng cơ bản"/>
    <n v="6"/>
    <m/>
    <s v="X/TIỆN (ODA) - C"/>
    <s v="X/TIỆN (ODA) - C"/>
    <s v="X/TIỆN (ODA) - C"/>
    <m/>
    <m/>
    <m/>
    <s v="X/TIỆN (ODA) - C"/>
    <s v="X/TIỆN (ODA) - C"/>
    <s v="X/TIỆN (ODA) - C"/>
    <m/>
    <m/>
    <m/>
    <m/>
  </r>
  <r>
    <n v="10"/>
    <x v="13"/>
    <x v="19"/>
    <s v="MĐ 18"/>
    <s v="Phay vạn năng cơ bản"/>
    <n v="6"/>
    <m/>
    <m/>
    <m/>
    <m/>
    <s v="X/…"/>
    <m/>
    <m/>
    <m/>
    <m/>
    <m/>
    <s v="X/…"/>
    <s v="X/…"/>
    <m/>
    <m/>
  </r>
  <r>
    <n v="10"/>
    <x v="13"/>
    <x v="12"/>
    <s v="MH 02"/>
    <s v="Thi kết thúc môn"/>
    <n v="2"/>
    <s v="XP-C"/>
    <m/>
    <m/>
    <m/>
    <m/>
    <m/>
    <m/>
    <m/>
    <m/>
    <m/>
    <m/>
    <m/>
    <m/>
    <m/>
  </r>
  <r>
    <m/>
    <x v="14"/>
    <x v="20"/>
    <s v="MĐ 07"/>
    <s v="Bảo vệ môi trường, sử dụng hiệu quả năng lượng và tài nguyên"/>
    <n v="6"/>
    <s v="P.LT (ODA) - S"/>
    <s v="P.LT (ODA) - S"/>
    <m/>
    <m/>
    <m/>
    <m/>
    <m/>
    <s v="P.LT (ODA) - S"/>
    <s v="P.LT (ODA) - S"/>
    <m/>
    <m/>
    <m/>
    <m/>
    <m/>
  </r>
  <r>
    <m/>
    <x v="14"/>
    <x v="11"/>
    <s v="MH 03"/>
    <s v="Giáo dục thể chất"/>
    <n v="4"/>
    <m/>
    <m/>
    <s v="TTVH-S"/>
    <m/>
    <m/>
    <m/>
    <m/>
    <m/>
    <m/>
    <s v="TTVH-S"/>
    <m/>
    <m/>
    <m/>
    <m/>
  </r>
  <r>
    <n v="11"/>
    <x v="15"/>
    <x v="13"/>
    <s v="MH 05"/>
    <s v="Tin học (Học trực tiếp)"/>
    <n v="5"/>
    <m/>
    <s v="203-S"/>
    <m/>
    <m/>
    <m/>
    <m/>
    <m/>
    <m/>
    <m/>
    <m/>
    <m/>
    <m/>
    <m/>
    <m/>
  </r>
  <r>
    <n v="11"/>
    <x v="15"/>
    <x v="13"/>
    <s v="MH 05"/>
    <s v="Thi kết thúc môn"/>
    <n v="2"/>
    <m/>
    <m/>
    <m/>
    <m/>
    <m/>
    <m/>
    <m/>
    <m/>
    <m/>
    <m/>
    <m/>
    <s v="203-S"/>
    <m/>
    <m/>
  </r>
  <r>
    <n v="11"/>
    <x v="15"/>
    <x v="7"/>
    <s v="MĐ 27"/>
    <s v="Phay CNC"/>
    <n v="3"/>
    <s v="X/CNC (ODA) - S"/>
    <m/>
    <m/>
    <m/>
    <m/>
    <m/>
    <m/>
    <m/>
    <m/>
    <m/>
    <m/>
    <m/>
    <m/>
    <m/>
  </r>
  <r>
    <n v="11"/>
    <x v="15"/>
    <x v="7"/>
    <s v="MĐ 27"/>
    <s v="Thi kết thúc môn"/>
    <n v="4"/>
    <m/>
    <m/>
    <s v="X/CNC (ODA) - S"/>
    <m/>
    <m/>
    <m/>
    <m/>
    <m/>
    <m/>
    <m/>
    <m/>
    <m/>
    <m/>
    <m/>
  </r>
  <r>
    <n v="11"/>
    <x v="15"/>
    <x v="7"/>
    <s v="MĐ 28"/>
    <s v="Gia công tia lửa điện và gia công mài"/>
    <n v="8"/>
    <m/>
    <m/>
    <m/>
    <s v="X/…"/>
    <s v="X/…"/>
    <m/>
    <m/>
    <s v="X/…"/>
    <s v="X/…"/>
    <s v="X/…"/>
    <s v="X/…"/>
    <m/>
    <m/>
    <m/>
  </r>
  <r>
    <n v="12"/>
    <x v="16"/>
    <x v="10"/>
    <s v="MĐ 21"/>
    <s v="Lập trình CAD/CAM/CNC"/>
    <n v="6"/>
    <m/>
    <m/>
    <m/>
    <s v="TT CAD/CAM/CNC-S"/>
    <m/>
    <m/>
    <m/>
    <m/>
    <m/>
    <s v="TT CAD/CAM/CNC-S"/>
    <m/>
    <m/>
    <m/>
    <m/>
  </r>
  <r>
    <n v="12"/>
    <x v="16"/>
    <x v="21"/>
    <s v="MH 06"/>
    <s v="Tiếng anh"/>
    <n v="5"/>
    <s v="XP"/>
    <s v="XP"/>
    <m/>
    <m/>
    <m/>
    <m/>
    <m/>
    <m/>
    <s v="XP"/>
    <m/>
    <m/>
    <s v="XP"/>
    <m/>
    <m/>
  </r>
  <r>
    <n v="12"/>
    <x v="16"/>
    <x v="22"/>
    <s v="MH 01"/>
    <s v="Giáo dục chính trị"/>
    <n v="5"/>
    <m/>
    <m/>
    <s v="103-S"/>
    <m/>
    <s v="103-S"/>
    <m/>
    <m/>
    <m/>
    <m/>
    <m/>
    <s v="104-S"/>
    <m/>
    <m/>
    <m/>
  </r>
  <r>
    <n v="13"/>
    <x v="17"/>
    <x v="23"/>
    <s v="MĐ32 "/>
    <s v="BD-SC HỘP SỐ TỰ ĐỘNG Ô TÔ"/>
    <n v="8"/>
    <s v="X/OTO _x000a_(T1-D) - S"/>
    <s v="X/OTO _x000a_(T1-D) - S"/>
    <s v="X/OTO _x000a_(T1-D) - S"/>
    <m/>
    <m/>
    <m/>
    <m/>
    <m/>
    <m/>
    <m/>
    <m/>
    <m/>
    <m/>
    <m/>
  </r>
  <r>
    <n v="13"/>
    <x v="17"/>
    <x v="23"/>
    <s v="MĐ32 "/>
    <s v="Thi kết thúc môn"/>
    <n v="4"/>
    <m/>
    <m/>
    <m/>
    <m/>
    <m/>
    <m/>
    <m/>
    <s v="X/OTO _x000a_(T1-D) - S"/>
    <m/>
    <m/>
    <m/>
    <m/>
    <m/>
    <m/>
  </r>
  <r>
    <n v="13"/>
    <x v="17"/>
    <x v="23"/>
    <s v="MĐ33 "/>
    <s v="THỰC HÀNH CHẨN ĐOÁN VÀ SỬA CHỮA Ô TÔ"/>
    <n v="8"/>
    <m/>
    <m/>
    <m/>
    <m/>
    <m/>
    <m/>
    <m/>
    <m/>
    <m/>
    <s v="X/OTO _x000a_(T1-D) - S"/>
    <s v="X/OTO _x000a_(T1-D) - S"/>
    <m/>
    <m/>
    <m/>
  </r>
  <r>
    <n v="13"/>
    <x v="17"/>
    <x v="6"/>
    <s v="MĐ 15"/>
    <s v="Thực hành Autocad"/>
    <n v="4"/>
    <m/>
    <m/>
    <m/>
    <m/>
    <s v="X/ĐC (ODA) - S"/>
    <m/>
    <m/>
    <m/>
    <m/>
    <m/>
    <m/>
    <m/>
    <m/>
    <m/>
  </r>
  <r>
    <n v="13"/>
    <x v="17"/>
    <x v="6"/>
    <s v="MĐ 15"/>
    <s v="Thi kết thúc môn"/>
    <n v="4"/>
    <m/>
    <m/>
    <m/>
    <m/>
    <m/>
    <m/>
    <m/>
    <m/>
    <s v="X/ĐC (ODA) - S"/>
    <m/>
    <m/>
    <m/>
    <m/>
    <m/>
  </r>
  <r>
    <n v="13"/>
    <x v="17"/>
    <x v="24"/>
    <s v="MH 05"/>
    <s v="Tin học (Học trực tiếp)"/>
    <n v="5"/>
    <m/>
    <m/>
    <m/>
    <s v="205-C"/>
    <m/>
    <m/>
    <m/>
    <m/>
    <m/>
    <m/>
    <m/>
    <s v="205-S"/>
    <m/>
    <m/>
  </r>
  <r>
    <n v="14"/>
    <x v="18"/>
    <x v="25"/>
    <s v="MĐ 31 "/>
    <s v="  BD - SC  HỆ THỐNG ĐIỀU HÒA KHÔNG KHÍ TRÊN OTO"/>
    <n v="8"/>
    <s v="X/ĐC (ODA) - S"/>
    <s v="X/ĐC (ODA) - S"/>
    <s v="X/ĐC (ODA) - S"/>
    <s v="X/ĐC (ODA) - S"/>
    <m/>
    <m/>
    <m/>
    <m/>
    <m/>
    <m/>
    <m/>
    <m/>
    <m/>
    <m/>
  </r>
  <r>
    <n v="14"/>
    <x v="18"/>
    <x v="25"/>
    <s v="MĐ 31 "/>
    <s v="Thi kết thúc môn"/>
    <n v="4"/>
    <m/>
    <m/>
    <m/>
    <m/>
    <m/>
    <m/>
    <m/>
    <s v="X/ĐC (ODA) - S"/>
    <m/>
    <m/>
    <m/>
    <m/>
    <m/>
    <m/>
  </r>
  <r>
    <n v="14"/>
    <x v="18"/>
    <x v="25"/>
    <s v="MĐ 32"/>
    <s v="  BD - SC hộp số tự động ô tô"/>
    <n v="8"/>
    <m/>
    <m/>
    <m/>
    <m/>
    <m/>
    <m/>
    <m/>
    <m/>
    <s v="X/ĐC (ODA) - S"/>
    <s v="X/ĐC (ODA) - S"/>
    <s v="X/ĐC (ODA) - S"/>
    <s v="X/ĐC (ODA) - S"/>
    <m/>
    <m/>
  </r>
  <r>
    <n v="15"/>
    <x v="19"/>
    <x v="16"/>
    <s v="MH 06"/>
    <s v="Tiếng anh"/>
    <n v="5"/>
    <m/>
    <m/>
    <s v="103-C"/>
    <s v="103-C"/>
    <m/>
    <m/>
    <m/>
    <m/>
    <s v="103-C"/>
    <m/>
    <m/>
    <m/>
    <m/>
    <m/>
  </r>
  <r>
    <n v="15"/>
    <x v="19"/>
    <x v="5"/>
    <s v="MĐ33 "/>
    <s v=" THỰC HÀNH CHẨN ĐOÁN VÀ SỬA CHỮA Ô TÔ"/>
    <n v="8"/>
    <s v="X/OTO _x000a_(T2.2-D) - S"/>
    <s v="X/OTO _x000a_(T2.2-D) - S"/>
    <m/>
    <m/>
    <s v="X/OTO _x000a_(T2.2-D) - S"/>
    <m/>
    <m/>
    <m/>
    <m/>
    <s v="X/OTO _x000a_(T2.2-D) - S"/>
    <s v="X/OTO _x000a_(T2.2-D) - S"/>
    <s v="X/OTO _x000a_(T2.2-D) - S"/>
    <m/>
    <m/>
  </r>
  <r>
    <n v="16"/>
    <x v="20"/>
    <x v="26"/>
    <s v="MĐ 31"/>
    <s v="Thực tập tốt nghiệp"/>
    <m/>
    <m/>
    <m/>
    <m/>
    <m/>
    <m/>
    <m/>
    <m/>
    <m/>
    <m/>
    <m/>
    <m/>
    <m/>
    <m/>
    <m/>
  </r>
  <r>
    <n v="17"/>
    <x v="21"/>
    <x v="27"/>
    <s v="MĐ 24"/>
    <s v="Bảo dưỡng sửa chữa trang bị điện ô tô"/>
    <n v="6"/>
    <s v="X/OTO _x000a_(T1.2-D) - S"/>
    <s v="X/OTO _x000a_(T1.2-D) - C"/>
    <m/>
    <m/>
    <m/>
    <m/>
    <m/>
    <s v="X/OTO _x000a_(T1.2-D) - S"/>
    <s v="X/OTO _x000a_(T1.2-D) - S"/>
    <m/>
    <m/>
    <m/>
    <m/>
    <m/>
  </r>
  <r>
    <n v="17"/>
    <x v="21"/>
    <x v="28"/>
    <s v="MĐ 26   "/>
    <s v="BD VA SC  HỆ THỐNG DI CHUYỂN VÀ HỆ THỐNG LÁI"/>
    <n v="6"/>
    <m/>
    <m/>
    <s v="X/ĐC (ODA) - S"/>
    <s v="X/ĐC (ODA) - S"/>
    <s v="X/ĐC (ODA) - S"/>
    <m/>
    <m/>
    <m/>
    <m/>
    <s v="X/ĐC (ODA) - C"/>
    <s v="X/ĐC (ODA) - C"/>
    <s v="X/ĐC (ODA) - C"/>
    <m/>
    <m/>
  </r>
  <r>
    <n v="18"/>
    <x v="22"/>
    <x v="26"/>
    <m/>
    <s v="Thực tập tốt nghiệp"/>
    <m/>
    <m/>
    <m/>
    <m/>
    <m/>
    <m/>
    <m/>
    <m/>
    <m/>
    <m/>
    <m/>
    <m/>
    <m/>
    <m/>
    <m/>
  </r>
  <r>
    <n v="19"/>
    <x v="23"/>
    <x v="26"/>
    <m/>
    <s v="Thực tập tốt nghiệp"/>
    <m/>
    <m/>
    <m/>
    <m/>
    <m/>
    <m/>
    <m/>
    <m/>
    <m/>
    <m/>
    <m/>
    <m/>
    <m/>
    <m/>
    <m/>
  </r>
  <r>
    <n v="20"/>
    <x v="24"/>
    <x v="29"/>
    <s v="MĐ 13"/>
    <s v="lắp đặt bảo dưỡng hệ thống thiết bị văn phòng"/>
    <n v="8"/>
    <m/>
    <m/>
    <m/>
    <m/>
    <m/>
    <m/>
    <m/>
    <m/>
    <m/>
    <m/>
    <m/>
    <m/>
    <m/>
    <m/>
  </r>
  <r>
    <n v="20"/>
    <x v="24"/>
    <x v="30"/>
    <s v="MĐ 18"/>
    <s v="Thiết kế đồ họa"/>
    <n v="8"/>
    <s v="204-C"/>
    <s v="204-C"/>
    <m/>
    <s v="204-C"/>
    <m/>
    <m/>
    <m/>
    <s v="204-C"/>
    <s v="204-C"/>
    <m/>
    <s v="204-C"/>
    <m/>
    <m/>
    <m/>
  </r>
  <r>
    <n v="21"/>
    <x v="25"/>
    <x v="30"/>
    <s v="MĐ 19"/>
    <s v="Thiết kế đa phương tiện"/>
    <n v="8"/>
    <m/>
    <m/>
    <m/>
    <m/>
    <m/>
    <m/>
    <m/>
    <m/>
    <m/>
    <m/>
    <m/>
    <m/>
    <m/>
    <m/>
  </r>
  <r>
    <n v="21"/>
    <x v="25"/>
    <x v="13"/>
    <s v="MĐ 21"/>
    <s v="Lập trình Java"/>
    <n v="8"/>
    <m/>
    <m/>
    <m/>
    <s v="203-S"/>
    <s v="203-S"/>
    <m/>
    <m/>
    <m/>
    <m/>
    <s v="203-S"/>
    <m/>
    <m/>
    <m/>
    <m/>
  </r>
  <r>
    <n v="21"/>
    <x v="25"/>
    <x v="13"/>
    <s v="MĐ 21"/>
    <s v="Thi kết thúc môn"/>
    <n v="4"/>
    <m/>
    <m/>
    <m/>
    <m/>
    <m/>
    <m/>
    <m/>
    <m/>
    <m/>
    <m/>
    <s v="203-S"/>
    <m/>
    <m/>
    <m/>
  </r>
  <r>
    <n v="22"/>
    <x v="26"/>
    <x v="31"/>
    <s v="MH 05"/>
    <s v="Tin học"/>
    <n v="5"/>
    <m/>
    <m/>
    <s v="302-C"/>
    <s v="302-C"/>
    <s v="302-C"/>
    <m/>
    <m/>
    <s v="302-C"/>
    <m/>
    <s v="302-C"/>
    <s v="302-C"/>
    <m/>
    <m/>
    <m/>
  </r>
  <r>
    <n v="22"/>
    <x v="26"/>
    <x v="0"/>
    <m/>
    <m/>
    <m/>
    <m/>
    <m/>
    <m/>
    <m/>
    <m/>
    <m/>
    <m/>
    <m/>
    <m/>
    <m/>
    <m/>
    <m/>
    <m/>
    <m/>
  </r>
  <r>
    <n v="22"/>
    <x v="26"/>
    <x v="13"/>
    <s v="MĐ 12"/>
    <s v="Lập trình C++"/>
    <n v="6"/>
    <s v="203-C"/>
    <m/>
    <m/>
    <m/>
    <m/>
    <m/>
    <m/>
    <s v="203-C"/>
    <m/>
    <m/>
    <m/>
    <m/>
    <m/>
    <m/>
  </r>
  <r>
    <n v="22"/>
    <x v="26"/>
    <x v="32"/>
    <s v="MĐ 19"/>
    <s v="Thiết kế đồ họa"/>
    <n v="6"/>
    <m/>
    <s v="203-C"/>
    <s v="203-C"/>
    <m/>
    <m/>
    <m/>
    <m/>
    <m/>
    <m/>
    <s v="203-C"/>
    <s v="203-C"/>
    <m/>
    <m/>
    <m/>
  </r>
  <r>
    <n v="23"/>
    <x v="27"/>
    <x v="33"/>
    <s v="MH 08"/>
    <s v="Cấu trúc máy tính"/>
    <n v="5"/>
    <m/>
    <m/>
    <m/>
    <m/>
    <m/>
    <m/>
    <m/>
    <m/>
    <m/>
    <m/>
    <m/>
    <m/>
    <m/>
    <m/>
  </r>
  <r>
    <n v="23"/>
    <x v="27"/>
    <x v="30"/>
    <s v="MĐ 19"/>
    <s v="Thiết kế đồ họa"/>
    <n v="2"/>
    <m/>
    <m/>
    <s v="204-C"/>
    <m/>
    <m/>
    <m/>
    <m/>
    <m/>
    <m/>
    <m/>
    <m/>
    <m/>
    <m/>
    <m/>
  </r>
  <r>
    <n v="23"/>
    <x v="27"/>
    <x v="30"/>
    <s v="MĐ 19"/>
    <s v="Thi kết thúc môn"/>
    <n v="4"/>
    <m/>
    <m/>
    <m/>
    <m/>
    <m/>
    <m/>
    <m/>
    <m/>
    <m/>
    <s v="204-C"/>
    <m/>
    <m/>
    <m/>
    <m/>
  </r>
  <r>
    <n v="23"/>
    <x v="27"/>
    <x v="29"/>
    <s v="MH 10"/>
    <s v="Cấu trúc DL&amp;GT"/>
    <n v="5"/>
    <m/>
    <m/>
    <m/>
    <s v="204-S"/>
    <m/>
    <m/>
    <m/>
    <m/>
    <m/>
    <m/>
    <s v="207-S"/>
    <m/>
    <m/>
    <m/>
  </r>
  <r>
    <n v="23"/>
    <x v="27"/>
    <x v="31"/>
    <s v="MH 05"/>
    <s v="Tin học"/>
    <n v="5"/>
    <m/>
    <m/>
    <m/>
    <m/>
    <m/>
    <m/>
    <m/>
    <m/>
    <m/>
    <m/>
    <m/>
    <m/>
    <m/>
    <m/>
  </r>
  <r>
    <n v="24"/>
    <x v="28"/>
    <x v="0"/>
    <s v="MH 11"/>
    <s v="Cơ sở dữ liệu"/>
    <n v="5"/>
    <m/>
    <m/>
    <m/>
    <m/>
    <m/>
    <m/>
    <m/>
    <m/>
    <m/>
    <m/>
    <m/>
    <m/>
    <m/>
    <m/>
  </r>
  <r>
    <n v="24"/>
    <x v="28"/>
    <x v="0"/>
    <s v="MĐ 13"/>
    <s v="Lắp ráp, bảo trì và bảo dưỡng thiết bị văn phòng"/>
    <n v="6"/>
    <m/>
    <m/>
    <m/>
    <m/>
    <m/>
    <m/>
    <m/>
    <m/>
    <m/>
    <m/>
    <m/>
    <m/>
    <m/>
    <m/>
  </r>
  <r>
    <n v="24"/>
    <x v="28"/>
    <x v="13"/>
    <s v="MĐ 14"/>
    <s v=" Lập trình Python trong ứng dụng AI"/>
    <n v="6"/>
    <m/>
    <m/>
    <s v="203-S"/>
    <m/>
    <m/>
    <m/>
    <m/>
    <m/>
    <s v="203-C"/>
    <m/>
    <m/>
    <m/>
    <m/>
    <m/>
  </r>
  <r>
    <n v="24"/>
    <x v="28"/>
    <x v="13"/>
    <s v="MĐ 14"/>
    <s v="Thi kết thúc môn"/>
    <n v="4"/>
    <m/>
    <m/>
    <m/>
    <m/>
    <m/>
    <m/>
    <m/>
    <m/>
    <m/>
    <m/>
    <m/>
    <s v="203-C"/>
    <m/>
    <m/>
  </r>
  <r>
    <n v="24"/>
    <x v="28"/>
    <x v="31"/>
    <s v="MH 05"/>
    <s v="Tin học"/>
    <n v="5"/>
    <m/>
    <m/>
    <m/>
    <m/>
    <m/>
    <m/>
    <m/>
    <m/>
    <m/>
    <m/>
    <m/>
    <m/>
    <m/>
    <m/>
  </r>
  <r>
    <n v="25"/>
    <x v="29"/>
    <x v="34"/>
    <s v="MĐ 22"/>
    <s v="Thực tập tốt nghiệp"/>
    <m/>
    <m/>
    <m/>
    <m/>
    <m/>
    <m/>
    <m/>
    <m/>
    <m/>
    <m/>
    <m/>
    <m/>
    <m/>
    <m/>
    <m/>
  </r>
  <r>
    <n v="26"/>
    <x v="30"/>
    <x v="34"/>
    <s v="MĐ 22"/>
    <s v="Thực tập tốt nghiệp"/>
    <m/>
    <m/>
    <m/>
    <m/>
    <m/>
    <m/>
    <m/>
    <m/>
    <m/>
    <m/>
    <m/>
    <m/>
    <m/>
    <m/>
    <m/>
  </r>
  <r>
    <n v="27"/>
    <x v="31"/>
    <x v="0"/>
    <m/>
    <m/>
    <m/>
    <m/>
    <m/>
    <m/>
    <m/>
    <m/>
    <m/>
    <m/>
    <m/>
    <m/>
    <m/>
    <m/>
    <m/>
    <m/>
    <m/>
  </r>
  <r>
    <n v="27"/>
    <x v="31"/>
    <x v="0"/>
    <m/>
    <m/>
    <m/>
    <m/>
    <m/>
    <m/>
    <m/>
    <m/>
    <m/>
    <m/>
    <m/>
    <m/>
    <m/>
    <m/>
    <m/>
    <m/>
    <m/>
  </r>
  <r>
    <n v="27"/>
    <x v="31"/>
    <x v="0"/>
    <m/>
    <m/>
    <m/>
    <m/>
    <m/>
    <m/>
    <m/>
    <m/>
    <m/>
    <m/>
    <m/>
    <m/>
    <m/>
    <m/>
    <m/>
    <m/>
    <m/>
  </r>
  <r>
    <n v="28"/>
    <x v="32"/>
    <x v="33"/>
    <s v="MH 09"/>
    <s v="Mạng máy tính"/>
    <n v="5"/>
    <m/>
    <s v="206-S"/>
    <m/>
    <m/>
    <m/>
    <m/>
    <m/>
    <m/>
    <m/>
    <m/>
    <m/>
    <m/>
    <m/>
    <m/>
  </r>
  <r>
    <n v="28"/>
    <x v="32"/>
    <x v="33"/>
    <s v="MH 09"/>
    <s v="Thi kết thúc môn"/>
    <n v="2"/>
    <m/>
    <m/>
    <m/>
    <m/>
    <m/>
    <m/>
    <m/>
    <m/>
    <s v="206-C"/>
    <m/>
    <m/>
    <m/>
    <m/>
    <m/>
  </r>
  <r>
    <n v="28"/>
    <x v="32"/>
    <x v="30"/>
    <s v="MĐ 18"/>
    <s v="Thiết kế đồ họa"/>
    <n v="6"/>
    <m/>
    <m/>
    <s v="204-S"/>
    <m/>
    <m/>
    <m/>
    <m/>
    <m/>
    <m/>
    <s v="204-S"/>
    <m/>
    <m/>
    <m/>
    <m/>
  </r>
  <r>
    <m/>
    <x v="33"/>
    <x v="3"/>
    <s v="MH 06"/>
    <s v="Tiếng anh"/>
    <n v="5"/>
    <s v="307-S"/>
    <s v="307-S"/>
    <s v="307-S"/>
    <m/>
    <m/>
    <m/>
    <m/>
    <s v="307-S"/>
    <s v="307-S"/>
    <m/>
    <m/>
    <m/>
    <m/>
    <m/>
  </r>
  <r>
    <m/>
    <x v="33"/>
    <x v="0"/>
    <m/>
    <m/>
    <m/>
    <m/>
    <m/>
    <m/>
    <m/>
    <m/>
    <m/>
    <m/>
    <m/>
    <m/>
    <m/>
    <m/>
    <m/>
    <m/>
    <m/>
  </r>
  <r>
    <n v="29"/>
    <x v="34"/>
    <x v="17"/>
    <m/>
    <s v="Học tập tại DN"/>
    <m/>
    <m/>
    <m/>
    <m/>
    <m/>
    <m/>
    <m/>
    <m/>
    <m/>
    <m/>
    <m/>
    <m/>
    <m/>
    <m/>
    <m/>
  </r>
  <r>
    <n v="30"/>
    <x v="35"/>
    <x v="8"/>
    <s v="MH 05"/>
    <s v="Tin học"/>
    <n v="5"/>
    <m/>
    <m/>
    <m/>
    <m/>
    <m/>
    <m/>
    <m/>
    <m/>
    <m/>
    <m/>
    <m/>
    <m/>
    <m/>
    <m/>
  </r>
  <r>
    <n v="30"/>
    <x v="35"/>
    <x v="17"/>
    <m/>
    <s v="Thực tập tốt nghiệp"/>
    <m/>
    <m/>
    <m/>
    <m/>
    <m/>
    <m/>
    <m/>
    <m/>
    <m/>
    <m/>
    <m/>
    <m/>
    <m/>
    <m/>
    <m/>
  </r>
  <r>
    <n v="31"/>
    <x v="36"/>
    <x v="9"/>
    <s v="MH 06"/>
    <s v="Tiếng anh"/>
    <n v="5"/>
    <s v="102-S"/>
    <m/>
    <m/>
    <m/>
    <m/>
    <m/>
    <m/>
    <s v="102-S"/>
    <m/>
    <m/>
    <m/>
    <m/>
    <m/>
    <m/>
  </r>
  <r>
    <n v="31"/>
    <x v="36"/>
    <x v="12"/>
    <s v="MH 01"/>
    <s v="Giáo dục chính trị"/>
    <n v="5"/>
    <m/>
    <m/>
    <m/>
    <m/>
    <s v="103-S"/>
    <m/>
    <m/>
    <m/>
    <m/>
    <m/>
    <m/>
    <m/>
    <m/>
    <m/>
  </r>
  <r>
    <n v="31"/>
    <x v="36"/>
    <x v="35"/>
    <s v="MĐ 23"/>
    <s v="Kỹ thuật gia công cơ khí"/>
    <n v="6"/>
    <m/>
    <m/>
    <m/>
    <s v="X/PHAY (ODA) - S"/>
    <m/>
    <m/>
    <m/>
    <m/>
    <m/>
    <s v="X/PHAY (ODA) - S"/>
    <s v="X/PHAY (ODA) - S"/>
    <m/>
    <m/>
    <m/>
  </r>
  <r>
    <n v="31"/>
    <x v="36"/>
    <x v="14"/>
    <s v="MĐ 22"/>
    <s v="Thiết kế cơ khí"/>
    <n v="6"/>
    <m/>
    <m/>
    <s v="TT CAD/CAM/CNC-C"/>
    <m/>
    <m/>
    <m/>
    <m/>
    <m/>
    <s v="TT CAD/CAM/CNC-S"/>
    <m/>
    <m/>
    <m/>
    <m/>
    <m/>
  </r>
  <r>
    <n v="31"/>
    <x v="36"/>
    <x v="36"/>
    <s v="MĐ 32"/>
    <s v="Tiếng Trung Quốc"/>
    <n v="6"/>
    <m/>
    <s v="108-C"/>
    <m/>
    <m/>
    <m/>
    <m/>
    <m/>
    <m/>
    <m/>
    <m/>
    <m/>
    <s v="108-C"/>
    <m/>
    <m/>
  </r>
  <r>
    <n v="32"/>
    <x v="37"/>
    <x v="37"/>
    <s v="MĐ 26"/>
    <s v="Điều khiển khí nén - Thủy lực"/>
    <n v="6"/>
    <m/>
    <m/>
    <m/>
    <s v="P.TH KN-TL (T2-D) - S"/>
    <m/>
    <m/>
    <m/>
    <m/>
    <m/>
    <s v="P.TH KN-TL (T2-D) - S"/>
    <s v="P.TH KN-TL (T2-D) - S"/>
    <m/>
    <m/>
    <m/>
  </r>
  <r>
    <n v="32"/>
    <x v="37"/>
    <x v="35"/>
    <s v="MĐ 23"/>
    <s v="Kỹ thuật gia công cơ khí"/>
    <n v="6"/>
    <m/>
    <m/>
    <s v="X/PHAY (ODA) - S"/>
    <m/>
    <s v="X/PHAY (ODA) - S"/>
    <m/>
    <m/>
    <m/>
    <m/>
    <m/>
    <m/>
    <m/>
    <m/>
    <m/>
  </r>
  <r>
    <n v="32"/>
    <x v="37"/>
    <x v="35"/>
    <s v="MĐ 23"/>
    <s v="Thi kết thúc môn"/>
    <n v="4"/>
    <m/>
    <m/>
    <m/>
    <m/>
    <m/>
    <m/>
    <m/>
    <s v="X/PHAY (ODA) - S"/>
    <m/>
    <m/>
    <m/>
    <m/>
    <m/>
    <m/>
  </r>
  <r>
    <n v="32"/>
    <x v="37"/>
    <x v="21"/>
    <s v="MH 06"/>
    <s v="Tiếng anh"/>
    <n v="5"/>
    <s v="XP"/>
    <s v="XP"/>
    <m/>
    <m/>
    <m/>
    <m/>
    <m/>
    <m/>
    <s v="XP"/>
    <m/>
    <m/>
    <s v="XP"/>
    <m/>
    <m/>
  </r>
  <r>
    <n v="33"/>
    <x v="38"/>
    <x v="37"/>
    <s v="MĐ 20"/>
    <s v="Thi kết thúc môn"/>
    <n v="4"/>
    <m/>
    <m/>
    <m/>
    <m/>
    <s v="X/CĐT 2 (ODA) - S"/>
    <m/>
    <m/>
    <m/>
    <m/>
    <m/>
    <m/>
    <m/>
    <m/>
    <m/>
  </r>
  <r>
    <n v="33"/>
    <x v="38"/>
    <x v="38"/>
    <s v="MĐ 21"/>
    <s v="Vi điều khiển"/>
    <n v="5"/>
    <m/>
    <m/>
    <m/>
    <s v="X/CĐT 1 (ODA) - S"/>
    <m/>
    <m/>
    <m/>
    <m/>
    <m/>
    <m/>
    <m/>
    <m/>
    <m/>
    <m/>
  </r>
  <r>
    <n v="33"/>
    <x v="38"/>
    <x v="38"/>
    <s v="MĐ 21"/>
    <s v="Thi kết thúc môn"/>
    <n v="4"/>
    <m/>
    <m/>
    <m/>
    <m/>
    <m/>
    <m/>
    <m/>
    <s v="X/CĐT 1 (ODA) - S"/>
    <m/>
    <m/>
    <m/>
    <m/>
    <m/>
    <m/>
  </r>
  <r>
    <n v="33"/>
    <x v="38"/>
    <x v="39"/>
    <s v="MĐ 26"/>
    <s v="Điều khiển khí nén - Thủy lực"/>
    <n v="6"/>
    <m/>
    <s v="P.TH KN-TL (T2-D) - C"/>
    <s v="P.TH KN-TL (T2-D) - C"/>
    <m/>
    <m/>
    <m/>
    <m/>
    <m/>
    <s v="P.TH KN-TL (T2-D) - C"/>
    <s v="P.TH KN-TL (T2-D) - C"/>
    <s v="P.TH KN-TL (T2-D) - C"/>
    <m/>
    <m/>
    <m/>
  </r>
  <r>
    <n v="33"/>
    <x v="38"/>
    <x v="40"/>
    <s v="MĐ 27"/>
    <s v="Robot công nghiệp"/>
    <n v="6"/>
    <s v="P.TH ROBOT (ODA) - S"/>
    <m/>
    <m/>
    <m/>
    <m/>
    <m/>
    <m/>
    <m/>
    <m/>
    <m/>
    <m/>
    <s v="P.TH ROBOT (ODA) - S"/>
    <m/>
    <m/>
  </r>
  <r>
    <n v="34"/>
    <x v="39"/>
    <x v="33"/>
    <s v="MH 05"/>
    <s v="Thi kết thúc môn"/>
    <n v="2"/>
    <s v="205-C"/>
    <m/>
    <m/>
    <m/>
    <m/>
    <m/>
    <m/>
    <m/>
    <m/>
    <m/>
    <m/>
    <m/>
    <m/>
    <m/>
  </r>
  <r>
    <n v="34"/>
    <x v="39"/>
    <x v="22"/>
    <s v="MH 02"/>
    <s v="Pháp luật"/>
    <n v="5"/>
    <m/>
    <m/>
    <m/>
    <m/>
    <m/>
    <m/>
    <m/>
    <m/>
    <m/>
    <s v="XP-S"/>
    <m/>
    <m/>
    <m/>
    <m/>
  </r>
  <r>
    <n v="34"/>
    <x v="39"/>
    <x v="41"/>
    <s v="MĐ 24"/>
    <s v="Kỹ thuật lắp đặt điện"/>
    <n v="8"/>
    <m/>
    <s v="401-S"/>
    <s v="401-S"/>
    <s v="401-S"/>
    <s v="401-S"/>
    <m/>
    <m/>
    <s v="401-S"/>
    <s v="401-S"/>
    <m/>
    <s v="401-S"/>
    <s v="401-S"/>
    <m/>
    <m/>
  </r>
  <r>
    <n v="35"/>
    <x v="40"/>
    <x v="42"/>
    <s v="MĐ 24"/>
    <s v="Kỹ thuật lắp đặt điện"/>
    <n v="8"/>
    <m/>
    <m/>
    <m/>
    <s v="301-S"/>
    <s v="301-S"/>
    <m/>
    <m/>
    <s v="301-S"/>
    <s v="301-S"/>
    <m/>
    <m/>
    <m/>
    <m/>
    <m/>
  </r>
  <r>
    <n v="35"/>
    <x v="40"/>
    <x v="43"/>
    <s v="MĐ 16"/>
    <s v="Thực hành máy điện"/>
    <n v="8"/>
    <s v="405-S"/>
    <s v="405-S"/>
    <s v="405-S"/>
    <m/>
    <m/>
    <m/>
    <m/>
    <m/>
    <m/>
    <s v="405-S"/>
    <s v="405-S"/>
    <s v="405-S"/>
    <m/>
    <m/>
  </r>
  <r>
    <n v="36"/>
    <x v="41"/>
    <x v="24"/>
    <s v="MH 05"/>
    <s v="Tin học "/>
    <n v="5"/>
    <m/>
    <s v="205-C"/>
    <s v="205-C"/>
    <m/>
    <m/>
    <m/>
    <m/>
    <m/>
    <m/>
    <s v="205-C"/>
    <s v="205-C"/>
    <m/>
    <m/>
    <m/>
  </r>
  <r>
    <n v="36"/>
    <x v="41"/>
    <x v="44"/>
    <s v="MĐ 19"/>
    <s v="Thiết bị lạnh"/>
    <n v="8"/>
    <m/>
    <m/>
    <m/>
    <s v="304-C"/>
    <s v="304-C"/>
    <m/>
    <m/>
    <s v="304-C"/>
    <s v="304-C"/>
    <m/>
    <m/>
    <m/>
    <m/>
    <m/>
  </r>
  <r>
    <n v="36"/>
    <x v="41"/>
    <x v="45"/>
    <s v="MĐ 26"/>
    <s v=" Điều khiển lập trình PLC"/>
    <n v="2"/>
    <s v="403-C"/>
    <m/>
    <m/>
    <m/>
    <m/>
    <m/>
    <m/>
    <m/>
    <m/>
    <m/>
    <m/>
    <m/>
    <m/>
    <m/>
  </r>
  <r>
    <n v="36"/>
    <x v="41"/>
    <x v="45"/>
    <s v="MĐ 26"/>
    <s v="Thi kết thúc môn"/>
    <n v="4"/>
    <m/>
    <m/>
    <m/>
    <m/>
    <m/>
    <m/>
    <m/>
    <m/>
    <m/>
    <m/>
    <m/>
    <s v="403-C"/>
    <m/>
    <m/>
  </r>
  <r>
    <n v="36"/>
    <x v="41"/>
    <x v="46"/>
    <s v="MĐ 26"/>
    <s v="Thi kết thúc môn"/>
    <n v="4"/>
    <m/>
    <m/>
    <m/>
    <m/>
    <m/>
    <m/>
    <m/>
    <m/>
    <m/>
    <m/>
    <m/>
    <s v="403-C"/>
    <m/>
    <m/>
  </r>
  <r>
    <n v="37"/>
    <x v="42"/>
    <x v="0"/>
    <m/>
    <m/>
    <m/>
    <m/>
    <m/>
    <m/>
    <m/>
    <m/>
    <m/>
    <m/>
    <m/>
    <m/>
    <m/>
    <m/>
    <m/>
    <m/>
    <m/>
  </r>
  <r>
    <n v="38"/>
    <x v="43"/>
    <x v="47"/>
    <s v="MĐ 27"/>
    <s v="Thi kết thúc môn"/>
    <n v="4"/>
    <m/>
    <s v="506-S"/>
    <m/>
    <m/>
    <m/>
    <m/>
    <m/>
    <m/>
    <m/>
    <m/>
    <m/>
    <m/>
    <m/>
    <m/>
  </r>
  <r>
    <n v="38"/>
    <x v="43"/>
    <x v="45"/>
    <s v="MĐ 27"/>
    <s v="Thi kết thúc môn"/>
    <n v="4"/>
    <m/>
    <s v="506-S"/>
    <m/>
    <m/>
    <m/>
    <m/>
    <m/>
    <m/>
    <m/>
    <m/>
    <m/>
    <m/>
    <m/>
    <m/>
  </r>
  <r>
    <n v="38"/>
    <x v="43"/>
    <x v="43"/>
    <s v="MĐ 16"/>
    <s v="Thi kết thúc môn"/>
    <n v="4"/>
    <m/>
    <m/>
    <m/>
    <s v="405-C"/>
    <m/>
    <m/>
    <m/>
    <m/>
    <m/>
    <m/>
    <m/>
    <m/>
    <m/>
    <m/>
  </r>
  <r>
    <n v="38"/>
    <x v="43"/>
    <x v="48"/>
    <s v="MĐ 16"/>
    <s v="Thi kết thúc môn"/>
    <n v="4"/>
    <m/>
    <m/>
    <m/>
    <s v="405-C"/>
    <m/>
    <m/>
    <m/>
    <m/>
    <m/>
    <m/>
    <m/>
    <m/>
    <m/>
    <m/>
  </r>
  <r>
    <n v="38"/>
    <x v="43"/>
    <x v="44"/>
    <s v="MĐ 19"/>
    <s v="Thiết bị lạnh"/>
    <n v="8"/>
    <m/>
    <m/>
    <s v="304-C"/>
    <m/>
    <m/>
    <m/>
    <m/>
    <m/>
    <m/>
    <s v="304-C"/>
    <s v="304-C"/>
    <m/>
    <m/>
    <m/>
  </r>
  <r>
    <n v="38"/>
    <x v="43"/>
    <x v="24"/>
    <s v="MH 05"/>
    <s v="Tin học "/>
    <n v="5"/>
    <s v="205-C"/>
    <m/>
    <m/>
    <m/>
    <s v="205-C"/>
    <m/>
    <m/>
    <s v="205-C"/>
    <s v="205-C"/>
    <m/>
    <m/>
    <m/>
    <m/>
    <m/>
  </r>
  <r>
    <n v="38"/>
    <x v="43"/>
    <x v="0"/>
    <m/>
    <s v="Đồ án tốt nghiệp"/>
    <m/>
    <m/>
    <m/>
    <m/>
    <m/>
    <m/>
    <m/>
    <m/>
    <m/>
    <m/>
    <m/>
    <m/>
    <s v="ĐATN"/>
    <m/>
    <m/>
  </r>
  <r>
    <n v="39"/>
    <x v="44"/>
    <x v="49"/>
    <s v="MĐ 19"/>
    <s v="Trang bị điện"/>
    <n v="6"/>
    <m/>
    <m/>
    <m/>
    <m/>
    <m/>
    <m/>
    <m/>
    <m/>
    <m/>
    <m/>
    <m/>
    <m/>
    <m/>
    <m/>
  </r>
  <r>
    <n v="39"/>
    <x v="44"/>
    <x v="50"/>
    <s v="MĐ 18"/>
    <s v="Điện tử công suất"/>
    <n v="6"/>
    <m/>
    <m/>
    <m/>
    <m/>
    <m/>
    <m/>
    <m/>
    <m/>
    <m/>
    <m/>
    <m/>
    <m/>
    <m/>
    <m/>
  </r>
  <r>
    <n v="39"/>
    <x v="44"/>
    <x v="51"/>
    <s v="MĐ 17"/>
    <s v="Điều khiển khí nén - Thủy lực"/>
    <n v="6"/>
    <m/>
    <m/>
    <m/>
    <m/>
    <m/>
    <m/>
    <m/>
    <m/>
    <m/>
    <m/>
    <m/>
    <m/>
    <m/>
    <m/>
  </r>
  <r>
    <n v="40"/>
    <x v="45"/>
    <x v="51"/>
    <s v="MĐ 17"/>
    <s v="Điều khiển khí nén - thủy lực"/>
    <n v="6"/>
    <s v="503-S"/>
    <m/>
    <m/>
    <m/>
    <s v="P.CĐT (ODA) - S"/>
    <m/>
    <m/>
    <m/>
    <s v="P.CĐT (ODA) - S"/>
    <m/>
    <m/>
    <m/>
    <m/>
    <m/>
  </r>
  <r>
    <n v="40"/>
    <x v="45"/>
    <x v="9"/>
    <s v="MH 06"/>
    <s v="Tiếng anh"/>
    <n v="5"/>
    <m/>
    <s v="102-S"/>
    <s v="102-S"/>
    <s v="102-S"/>
    <m/>
    <m/>
    <m/>
    <m/>
    <m/>
    <s v="102-S"/>
    <s v="102-S"/>
    <s v="102-S"/>
    <m/>
    <m/>
  </r>
  <r>
    <n v="41"/>
    <x v="46"/>
    <x v="52"/>
    <m/>
    <s v="Thực tập tốt nghiệp"/>
    <m/>
    <m/>
    <m/>
    <m/>
    <m/>
    <m/>
    <m/>
    <m/>
    <m/>
    <m/>
    <m/>
    <m/>
    <m/>
    <m/>
    <m/>
  </r>
  <r>
    <n v="42"/>
    <x v="47"/>
    <x v="53"/>
    <s v="MĐ 18"/>
    <s v="Thi kết thúc môn"/>
    <n v="4"/>
    <m/>
    <m/>
    <m/>
    <m/>
    <s v="405-C"/>
    <m/>
    <m/>
    <m/>
    <m/>
    <m/>
    <m/>
    <m/>
    <m/>
    <m/>
  </r>
  <r>
    <n v="42"/>
    <x v="47"/>
    <x v="54"/>
    <s v="MĐ 18"/>
    <s v="Thi kết thúc môn"/>
    <n v="4"/>
    <m/>
    <m/>
    <m/>
    <m/>
    <s v="405-C"/>
    <m/>
    <m/>
    <m/>
    <m/>
    <m/>
    <m/>
    <m/>
    <m/>
    <m/>
  </r>
  <r>
    <n v="42"/>
    <x v="47"/>
    <x v="55"/>
    <s v="MĐ 14"/>
    <s v="Sử dụng dụng cụ cầm tay"/>
    <n v="6"/>
    <s v="X/ĐC (ODA) - S"/>
    <s v="X/ĐC (ODA) - S"/>
    <s v="X/ĐC (ODA) - S"/>
    <s v="X/ĐC (ODA) - S"/>
    <m/>
    <m/>
    <m/>
    <s v="X/ĐC (ODA) - S"/>
    <m/>
    <m/>
    <m/>
    <m/>
    <m/>
    <m/>
  </r>
  <r>
    <n v="42"/>
    <x v="47"/>
    <x v="55"/>
    <s v="MĐ 14"/>
    <s v="Thi kết thúc môn"/>
    <n v="4"/>
    <m/>
    <m/>
    <m/>
    <m/>
    <m/>
    <m/>
    <m/>
    <m/>
    <m/>
    <s v="X/ĐC (ODA) - S"/>
    <m/>
    <m/>
    <m/>
    <m/>
  </r>
  <r>
    <n v="42"/>
    <x v="47"/>
    <x v="51"/>
    <s v="MĐ 17"/>
    <s v="Điều khiển khí nén - Thủy lực"/>
    <n v="6"/>
    <m/>
    <m/>
    <m/>
    <m/>
    <m/>
    <m/>
    <m/>
    <m/>
    <m/>
    <m/>
    <s v="P.CĐT (ODA) - S"/>
    <s v="P.CĐT (ODA) - S"/>
    <m/>
    <m/>
  </r>
  <r>
    <n v="43"/>
    <x v="48"/>
    <x v="56"/>
    <s v="MĐ 22"/>
    <s v="Điều khiển lập trình PLC"/>
    <n v="6"/>
    <m/>
    <m/>
    <m/>
    <m/>
    <m/>
    <m/>
    <m/>
    <m/>
    <m/>
    <m/>
    <m/>
    <m/>
    <m/>
    <m/>
  </r>
  <r>
    <n v="43"/>
    <x v="48"/>
    <x v="21"/>
    <s v="MH 06"/>
    <s v="Tiếng anh"/>
    <n v="5"/>
    <m/>
    <m/>
    <m/>
    <m/>
    <m/>
    <m/>
    <m/>
    <m/>
    <m/>
    <m/>
    <m/>
    <m/>
    <m/>
    <m/>
  </r>
  <r>
    <n v="44"/>
    <x v="49"/>
    <x v="54"/>
    <s v="MĐ 19"/>
    <s v="Thi kết thúc môn"/>
    <n v="4"/>
    <s v="501-S"/>
    <m/>
    <m/>
    <m/>
    <m/>
    <m/>
    <m/>
    <m/>
    <m/>
    <m/>
    <m/>
    <m/>
    <m/>
    <m/>
  </r>
  <r>
    <n v="44"/>
    <x v="49"/>
    <x v="41"/>
    <s v="MĐ 19"/>
    <s v="Thi kết thúc môn"/>
    <n v="4"/>
    <s v="501-S"/>
    <m/>
    <m/>
    <m/>
    <m/>
    <m/>
    <m/>
    <m/>
    <m/>
    <m/>
    <m/>
    <m/>
    <m/>
    <m/>
  </r>
  <r>
    <n v="44"/>
    <x v="49"/>
    <x v="51"/>
    <s v="MĐ 16"/>
    <s v="Kỹ thuật cảm biến"/>
    <n v="6"/>
    <m/>
    <m/>
    <m/>
    <m/>
    <m/>
    <m/>
    <m/>
    <m/>
    <m/>
    <m/>
    <m/>
    <m/>
    <m/>
    <m/>
  </r>
  <r>
    <n v="44"/>
    <x v="49"/>
    <x v="9"/>
    <s v="MH 06"/>
    <s v="Thi kết thúc môn"/>
    <n v="2"/>
    <m/>
    <s v="XP-C"/>
    <m/>
    <m/>
    <m/>
    <m/>
    <m/>
    <m/>
    <m/>
    <m/>
    <m/>
    <m/>
    <m/>
    <m/>
  </r>
  <r>
    <n v="45"/>
    <x v="50"/>
    <x v="33"/>
    <s v="MH 05"/>
    <s v="Tin học"/>
    <n v="5"/>
    <m/>
    <m/>
    <m/>
    <s v="205-S"/>
    <m/>
    <m/>
    <m/>
    <s v="204-S"/>
    <m/>
    <m/>
    <m/>
    <m/>
    <m/>
    <m/>
  </r>
  <r>
    <n v="45"/>
    <x v="50"/>
    <x v="9"/>
    <s v="MH 06"/>
    <s v="Tiếng anh"/>
    <n v="5"/>
    <m/>
    <m/>
    <m/>
    <m/>
    <s v="106-S"/>
    <m/>
    <m/>
    <m/>
    <s v="106-S"/>
    <m/>
    <m/>
    <m/>
    <m/>
    <m/>
  </r>
  <r>
    <n v="45"/>
    <x v="50"/>
    <x v="36"/>
    <s v="MĐ 29"/>
    <s v="Tiếng Trung HSK2"/>
    <n v="6"/>
    <m/>
    <m/>
    <s v="P.TV-T4-S"/>
    <m/>
    <m/>
    <m/>
    <m/>
    <m/>
    <m/>
    <s v="108-C"/>
    <m/>
    <m/>
    <m/>
    <m/>
  </r>
  <r>
    <n v="45"/>
    <x v="50"/>
    <x v="57"/>
    <s v="MĐ 19"/>
    <s v="Trang bị điện"/>
    <n v="6"/>
    <s v="304-S"/>
    <s v="304-S"/>
    <m/>
    <m/>
    <m/>
    <m/>
    <m/>
    <m/>
    <m/>
    <m/>
    <s v="304-S"/>
    <s v="304-S"/>
    <m/>
    <m/>
  </r>
  <r>
    <n v="46"/>
    <x v="51"/>
    <x v="52"/>
    <s v="MĐ 25"/>
    <s v="Thực tập tốt nghiệp"/>
    <m/>
    <m/>
    <m/>
    <m/>
    <m/>
    <m/>
    <m/>
    <m/>
    <m/>
    <m/>
    <m/>
    <m/>
    <m/>
    <m/>
    <m/>
  </r>
  <r>
    <n v="46"/>
    <x v="51"/>
    <x v="58"/>
    <s v="MH 06"/>
    <s v="Tiếng anh"/>
    <n v="5"/>
    <m/>
    <m/>
    <m/>
    <m/>
    <m/>
    <m/>
    <m/>
    <m/>
    <m/>
    <m/>
    <m/>
    <m/>
    <m/>
    <m/>
  </r>
  <r>
    <n v="46"/>
    <x v="51"/>
    <x v="0"/>
    <m/>
    <s v="NGHỈ HÈ BÙ"/>
    <m/>
    <m/>
    <m/>
    <m/>
    <m/>
    <m/>
    <m/>
    <m/>
    <s v="Hè"/>
    <s v="Hè"/>
    <s v="Hè"/>
    <s v="Hè"/>
    <s v="Hè"/>
    <m/>
    <m/>
  </r>
  <r>
    <n v="47"/>
    <x v="52"/>
    <x v="57"/>
    <s v="MĐ 21"/>
    <s v="Trang bị điện"/>
    <n v="8"/>
    <m/>
    <m/>
    <s v="304-S"/>
    <s v="304-S"/>
    <s v="304-S"/>
    <m/>
    <m/>
    <s v="304-S"/>
    <s v="304-S"/>
    <s v="304-S"/>
    <m/>
    <m/>
    <m/>
    <m/>
  </r>
  <r>
    <n v="47"/>
    <x v="52"/>
    <x v="0"/>
    <s v="MĐ 24"/>
    <s v="Thực tập tốt nghiệp"/>
    <n v="8"/>
    <s v="TTTN"/>
    <m/>
    <m/>
    <m/>
    <m/>
    <m/>
    <m/>
    <m/>
    <m/>
    <m/>
    <s v="TTTN"/>
    <s v="TTTN"/>
    <m/>
    <m/>
  </r>
  <r>
    <n v="48"/>
    <x v="53"/>
    <x v="0"/>
    <s v="MĐ 24"/>
    <s v="Thực tập tốt nghiệp"/>
    <n v="8"/>
    <m/>
    <s v="TTTN"/>
    <m/>
    <m/>
    <m/>
    <m/>
    <m/>
    <m/>
    <m/>
    <s v="TTTN"/>
    <m/>
    <m/>
    <m/>
    <m/>
  </r>
  <r>
    <n v="48"/>
    <x v="53"/>
    <x v="59"/>
    <s v="MĐ 22"/>
    <s v="Kỹ thuật lắp đặt điện"/>
    <n v="8"/>
    <s v="502-S"/>
    <m/>
    <m/>
    <m/>
    <m/>
    <m/>
    <m/>
    <s v="502-S"/>
    <s v="502-S"/>
    <m/>
    <m/>
    <m/>
    <m/>
    <m/>
  </r>
  <r>
    <n v="48"/>
    <x v="53"/>
    <x v="50"/>
    <s v="MĐ 20"/>
    <s v="Điện tử công suất"/>
    <n v="8"/>
    <m/>
    <m/>
    <m/>
    <s v="406-C"/>
    <s v="406-C"/>
    <m/>
    <m/>
    <m/>
    <m/>
    <m/>
    <s v="406-C"/>
    <s v="406-C"/>
    <m/>
    <m/>
  </r>
  <r>
    <n v="48"/>
    <x v="53"/>
    <x v="60"/>
    <s v="MĐ 19"/>
    <s v="Thi kết thúc môn"/>
    <n v="4"/>
    <m/>
    <m/>
    <s v="503-C"/>
    <m/>
    <m/>
    <m/>
    <m/>
    <m/>
    <m/>
    <m/>
    <m/>
    <m/>
    <m/>
    <m/>
  </r>
  <r>
    <n v="48"/>
    <x v="53"/>
    <x v="47"/>
    <s v="MĐ 19"/>
    <s v="Thi kết thúc môn"/>
    <n v="4"/>
    <m/>
    <m/>
    <s v="503-C"/>
    <m/>
    <m/>
    <m/>
    <m/>
    <m/>
    <m/>
    <m/>
    <m/>
    <m/>
    <m/>
    <m/>
  </r>
  <r>
    <n v="50"/>
    <x v="54"/>
    <x v="48"/>
    <s v="MĐ 12"/>
    <s v="Thi kết thúc môn"/>
    <n v="4"/>
    <s v="408-C"/>
    <m/>
    <m/>
    <m/>
    <m/>
    <m/>
    <m/>
    <m/>
    <m/>
    <m/>
    <m/>
    <m/>
    <m/>
    <m/>
  </r>
  <r>
    <n v="50"/>
    <x v="54"/>
    <x v="54"/>
    <s v="MĐ 12"/>
    <s v="Thi kết thúc môn"/>
    <n v="4"/>
    <s v="408-C"/>
    <m/>
    <m/>
    <m/>
    <m/>
    <m/>
    <m/>
    <m/>
    <m/>
    <m/>
    <m/>
    <m/>
    <m/>
    <m/>
  </r>
  <r>
    <n v="50"/>
    <x v="54"/>
    <x v="58"/>
    <s v="MH 06"/>
    <s v="Tiếng anh"/>
    <n v="5"/>
    <m/>
    <m/>
    <m/>
    <m/>
    <s v="XP"/>
    <m/>
    <m/>
    <s v="XP"/>
    <m/>
    <m/>
    <m/>
    <m/>
    <m/>
    <m/>
  </r>
  <r>
    <n v="50"/>
    <x v="54"/>
    <x v="61"/>
    <s v="MĐ 13"/>
    <s v=" Kỹ thuật điện tử"/>
    <n v="6"/>
    <m/>
    <m/>
    <m/>
    <m/>
    <m/>
    <m/>
    <m/>
    <m/>
    <m/>
    <s v="402-S"/>
    <m/>
    <m/>
    <m/>
    <m/>
  </r>
  <r>
    <n v="50"/>
    <x v="54"/>
    <x v="62"/>
    <s v="MH 15"/>
    <s v="Cung cấp điện"/>
    <n v="5"/>
    <m/>
    <m/>
    <s v="XP"/>
    <s v="XP"/>
    <m/>
    <m/>
    <m/>
    <m/>
    <s v="XP"/>
    <m/>
    <m/>
    <m/>
    <m/>
    <m/>
  </r>
  <r>
    <n v="51"/>
    <x v="55"/>
    <x v="58"/>
    <s v="MH 06"/>
    <s v="Tiếng anh"/>
    <n v="5"/>
    <m/>
    <m/>
    <m/>
    <m/>
    <s v="XP"/>
    <m/>
    <m/>
    <s v="XP"/>
    <m/>
    <m/>
    <m/>
    <m/>
    <m/>
    <m/>
  </r>
  <r>
    <n v="51"/>
    <x v="55"/>
    <x v="63"/>
    <s v="MĐ 12"/>
    <s v="Thi kết thúc môn"/>
    <n v="2"/>
    <m/>
    <m/>
    <s v="501-C"/>
    <m/>
    <m/>
    <m/>
    <m/>
    <m/>
    <m/>
    <m/>
    <m/>
    <m/>
    <m/>
    <m/>
  </r>
  <r>
    <n v="51"/>
    <x v="55"/>
    <x v="54"/>
    <s v="MĐ 12"/>
    <s v="Thi kết thúc môn"/>
    <n v="2"/>
    <m/>
    <m/>
    <s v="501-C"/>
    <m/>
    <m/>
    <m/>
    <m/>
    <m/>
    <m/>
    <m/>
    <m/>
    <m/>
    <m/>
    <m/>
  </r>
  <r>
    <n v="51"/>
    <x v="55"/>
    <x v="64"/>
    <s v="MĐ 13"/>
    <s v="Kỹ thuật điện tử"/>
    <n v="6"/>
    <m/>
    <m/>
    <m/>
    <m/>
    <m/>
    <m/>
    <m/>
    <m/>
    <m/>
    <m/>
    <s v="504-S"/>
    <s v="504-S"/>
    <m/>
    <m/>
  </r>
  <r>
    <n v="51"/>
    <x v="55"/>
    <x v="49"/>
    <s v="MH 15"/>
    <s v="Cung cấp điện"/>
    <n v="5"/>
    <s v="305-S"/>
    <m/>
    <m/>
    <s v="305-S"/>
    <m/>
    <m/>
    <m/>
    <m/>
    <m/>
    <m/>
    <m/>
    <m/>
    <m/>
    <m/>
  </r>
  <r>
    <n v="51"/>
    <x v="55"/>
    <x v="49"/>
    <s v="MH 15"/>
    <s v="Thi kết thúc môn"/>
    <n v="2"/>
    <m/>
    <m/>
    <m/>
    <m/>
    <m/>
    <m/>
    <m/>
    <m/>
    <s v="305-C"/>
    <m/>
    <m/>
    <m/>
    <m/>
    <m/>
  </r>
  <r>
    <n v="51"/>
    <x v="55"/>
    <x v="48"/>
    <s v="MH 15"/>
    <s v="Thi kết thúc môn"/>
    <n v="2"/>
    <m/>
    <m/>
    <m/>
    <m/>
    <m/>
    <m/>
    <m/>
    <m/>
    <s v="305-C"/>
    <m/>
    <m/>
    <m/>
    <m/>
    <m/>
  </r>
  <r>
    <n v="52"/>
    <x v="56"/>
    <x v="44"/>
    <s v="MĐ 12"/>
    <s v="Thi kết thúc môn"/>
    <n v="4"/>
    <m/>
    <m/>
    <m/>
    <m/>
    <m/>
    <m/>
    <m/>
    <m/>
    <m/>
    <m/>
    <m/>
    <s v="303-C"/>
    <m/>
    <m/>
  </r>
  <r>
    <n v="52"/>
    <x v="56"/>
    <x v="48"/>
    <s v="MĐ 12"/>
    <s v="Thi kết thúc môn"/>
    <n v="4"/>
    <m/>
    <m/>
    <m/>
    <m/>
    <m/>
    <m/>
    <m/>
    <m/>
    <m/>
    <m/>
    <m/>
    <s v="303-C"/>
    <m/>
    <m/>
  </r>
  <r>
    <n v="52"/>
    <x v="56"/>
    <x v="61"/>
    <s v="MĐ 13"/>
    <s v="Kỹ thuật điện tử"/>
    <n v="6"/>
    <m/>
    <s v="504-C"/>
    <s v="504-C"/>
    <m/>
    <m/>
    <m/>
    <m/>
    <m/>
    <m/>
    <m/>
    <s v="402-S"/>
    <m/>
    <m/>
    <m/>
  </r>
  <r>
    <n v="52"/>
    <x v="56"/>
    <x v="16"/>
    <s v="MH 06"/>
    <s v="Tiếng anh"/>
    <n v="5"/>
    <m/>
    <m/>
    <m/>
    <m/>
    <s v="106-S"/>
    <m/>
    <m/>
    <s v="106-S"/>
    <m/>
    <s v="106-S"/>
    <m/>
    <m/>
    <m/>
    <m/>
  </r>
  <r>
    <n v="52"/>
    <x v="56"/>
    <x v="49"/>
    <s v="MH 15"/>
    <s v="Cung cấp điện"/>
    <n v="5"/>
    <s v="305-S"/>
    <m/>
    <m/>
    <s v="305-S"/>
    <m/>
    <m/>
    <m/>
    <m/>
    <m/>
    <m/>
    <m/>
    <m/>
    <m/>
    <m/>
  </r>
  <r>
    <n v="52"/>
    <x v="56"/>
    <x v="49"/>
    <s v="MH 15"/>
    <s v="Thi kết thúc môn"/>
    <n v="2"/>
    <m/>
    <m/>
    <m/>
    <m/>
    <m/>
    <m/>
    <m/>
    <m/>
    <s v="305-C"/>
    <m/>
    <m/>
    <m/>
    <m/>
    <m/>
  </r>
  <r>
    <n v="52"/>
    <x v="56"/>
    <x v="48"/>
    <s v="MH 15"/>
    <s v="Thi kết thúc môn"/>
    <n v="2"/>
    <m/>
    <m/>
    <m/>
    <m/>
    <m/>
    <m/>
    <m/>
    <m/>
    <s v="305-C"/>
    <m/>
    <m/>
    <m/>
    <m/>
    <m/>
  </r>
  <r>
    <n v="53"/>
    <x v="57"/>
    <x v="62"/>
    <s v="MH 15"/>
    <s v="Cung cấp điện"/>
    <n v="5"/>
    <m/>
    <m/>
    <s v="XP"/>
    <s v="XP"/>
    <m/>
    <m/>
    <m/>
    <m/>
    <s v="XP"/>
    <m/>
    <m/>
    <m/>
    <m/>
    <m/>
  </r>
  <r>
    <n v="53"/>
    <x v="57"/>
    <x v="16"/>
    <s v="MH 06"/>
    <s v="Tiếng anh"/>
    <n v="5"/>
    <m/>
    <s v="103-S"/>
    <m/>
    <m/>
    <m/>
    <m/>
    <m/>
    <m/>
    <m/>
    <m/>
    <s v="103-S"/>
    <s v="103-S"/>
    <m/>
    <m/>
  </r>
  <r>
    <n v="53"/>
    <x v="57"/>
    <x v="31"/>
    <s v="MH 05"/>
    <s v="Tin học "/>
    <n v="5"/>
    <m/>
    <m/>
    <m/>
    <m/>
    <m/>
    <m/>
    <m/>
    <m/>
    <m/>
    <m/>
    <m/>
    <m/>
    <m/>
    <m/>
  </r>
  <r>
    <n v="53"/>
    <x v="57"/>
    <x v="65"/>
    <s v="MĐ 13"/>
    <s v="Kỹ thuật Điện tử"/>
    <n v="6"/>
    <s v="504-C"/>
    <m/>
    <m/>
    <m/>
    <s v="504-C"/>
    <m/>
    <m/>
    <s v="504-S"/>
    <m/>
    <m/>
    <m/>
    <m/>
    <m/>
    <m/>
  </r>
  <r>
    <n v="53"/>
    <x v="57"/>
    <x v="65"/>
    <s v="MĐ 13"/>
    <s v="Thi kết thúc môn"/>
    <n v="4"/>
    <m/>
    <m/>
    <m/>
    <m/>
    <m/>
    <m/>
    <m/>
    <m/>
    <m/>
    <s v="504-S"/>
    <m/>
    <m/>
    <m/>
    <m/>
  </r>
  <r>
    <n v="53"/>
    <x v="57"/>
    <x v="51"/>
    <s v="MĐ 13"/>
    <s v="Thi kết thúc môn"/>
    <n v="4"/>
    <m/>
    <m/>
    <m/>
    <m/>
    <m/>
    <m/>
    <m/>
    <m/>
    <m/>
    <s v="504-S"/>
    <m/>
    <m/>
    <m/>
    <m/>
  </r>
  <r>
    <m/>
    <x v="58"/>
    <x v="66"/>
    <s v="MH 03"/>
    <s v="Giáo dục thể chất"/>
    <n v="4"/>
    <m/>
    <m/>
    <s v="TTVH-S"/>
    <s v="TTVH-S"/>
    <m/>
    <m/>
    <m/>
    <s v="TTVH-S"/>
    <s v="TTVH-S"/>
    <m/>
    <m/>
    <m/>
    <m/>
    <m/>
  </r>
  <r>
    <m/>
    <x v="58"/>
    <x v="62"/>
    <s v="MH 08"/>
    <s v="Mạch điện"/>
    <n v="5"/>
    <s v="XP"/>
    <s v="XP"/>
    <m/>
    <m/>
    <m/>
    <m/>
    <m/>
    <m/>
    <m/>
    <m/>
    <s v="XP"/>
    <s v="XP"/>
    <m/>
    <m/>
  </r>
  <r>
    <m/>
    <x v="59"/>
    <x v="66"/>
    <s v="MH 03"/>
    <s v="Giáo dục thể chất"/>
    <n v="4"/>
    <m/>
    <m/>
    <m/>
    <s v="TTVH-C"/>
    <s v="TTVH-C"/>
    <m/>
    <m/>
    <m/>
    <m/>
    <m/>
    <s v="TTVH-S"/>
    <s v="TTVH-S"/>
    <m/>
    <m/>
  </r>
  <r>
    <m/>
    <x v="59"/>
    <x v="67"/>
    <s v="MH 08"/>
    <s v="Mạch điện"/>
    <n v="5"/>
    <m/>
    <s v="XP"/>
    <s v="XP"/>
    <m/>
    <m/>
    <m/>
    <m/>
    <m/>
    <s v="XP"/>
    <s v="XP"/>
    <m/>
    <m/>
    <m/>
    <m/>
  </r>
  <r>
    <n v="54"/>
    <x v="60"/>
    <x v="47"/>
    <s v="MĐ 09"/>
    <s v="Kiểm tra và vận hành hệ thống với các bộ điều khiển và điều chỉnh"/>
    <n v="8"/>
    <m/>
    <m/>
    <m/>
    <s v="ROBOT-S"/>
    <s v="ROBOT-S"/>
    <m/>
    <m/>
    <s v="ROBOT-S"/>
    <s v="ROBOT-S"/>
    <s v="ROBOT-S"/>
    <m/>
    <m/>
    <m/>
    <m/>
  </r>
  <r>
    <n v="54"/>
    <x v="60"/>
    <x v="68"/>
    <s v="MĐ 11"/>
    <m/>
    <n v="8"/>
    <m/>
    <s v="ROBOT-S"/>
    <s v="ROBOT-S"/>
    <m/>
    <m/>
    <m/>
    <m/>
    <m/>
    <m/>
    <m/>
    <s v="ROBOT-S"/>
    <s v="ROBOT-S"/>
    <m/>
    <m/>
  </r>
  <r>
    <n v="55"/>
    <x v="61"/>
    <x v="45"/>
    <s v="MĐ 24"/>
    <s v="Điều khiển lập trình PLC nâng cao"/>
    <n v="8"/>
    <m/>
    <m/>
    <s v="403-S"/>
    <s v="403-S"/>
    <s v="403-S"/>
    <m/>
    <m/>
    <m/>
    <s v="403-S"/>
    <s v="403-S"/>
    <s v="403-S"/>
    <m/>
    <m/>
    <m/>
  </r>
  <r>
    <n v="55"/>
    <x v="61"/>
    <x v="8"/>
    <s v="MH 05"/>
    <s v="Tin học"/>
    <n v="5"/>
    <s v="302-S"/>
    <s v="302-S"/>
    <m/>
    <m/>
    <m/>
    <m/>
    <m/>
    <s v="302-S"/>
    <m/>
    <m/>
    <m/>
    <s v="302-S"/>
    <m/>
    <m/>
  </r>
  <r>
    <n v="56"/>
    <x v="62"/>
    <x v="61"/>
    <s v="MĐ 21"/>
    <s v="Vi điều khiển"/>
    <n v="8"/>
    <m/>
    <m/>
    <m/>
    <s v="402-S"/>
    <s v="402-S"/>
    <m/>
    <m/>
    <m/>
    <m/>
    <m/>
    <m/>
    <m/>
    <m/>
    <m/>
  </r>
  <r>
    <n v="56"/>
    <x v="62"/>
    <x v="61"/>
    <s v="MĐ 21"/>
    <s v="Thi kết thúc môn"/>
    <n v="4"/>
    <m/>
    <m/>
    <m/>
    <m/>
    <m/>
    <m/>
    <m/>
    <m/>
    <s v="402-S"/>
    <m/>
    <m/>
    <m/>
    <m/>
    <m/>
  </r>
  <r>
    <n v="56"/>
    <x v="62"/>
    <x v="48"/>
    <s v="MĐ 21"/>
    <s v="Thi kết thúc môn"/>
    <n v="4"/>
    <m/>
    <m/>
    <m/>
    <m/>
    <m/>
    <m/>
    <m/>
    <m/>
    <s v="402-S"/>
    <m/>
    <m/>
    <m/>
    <m/>
    <m/>
  </r>
  <r>
    <n v="56"/>
    <x v="62"/>
    <x v="56"/>
    <s v="MĐ 24"/>
    <s v="Điều khiển lập trình PLC nâng cao"/>
    <n v="8"/>
    <m/>
    <m/>
    <s v="508-S"/>
    <m/>
    <m/>
    <m/>
    <m/>
    <m/>
    <m/>
    <s v="508-S"/>
    <m/>
    <m/>
    <m/>
    <m/>
  </r>
  <r>
    <n v="56"/>
    <x v="62"/>
    <x v="0"/>
    <m/>
    <s v="Đồ án tốt nghiệp"/>
    <m/>
    <m/>
    <m/>
    <m/>
    <m/>
    <m/>
    <m/>
    <m/>
    <m/>
    <m/>
    <m/>
    <m/>
    <m/>
    <m/>
    <m/>
  </r>
  <r>
    <n v="56"/>
    <x v="62"/>
    <x v="53"/>
    <s v="MĐ 20"/>
    <s v="Điện tử công suất"/>
    <n v="8"/>
    <s v="406-S"/>
    <s v="403-S"/>
    <m/>
    <m/>
    <m/>
    <m/>
    <m/>
    <s v="403-S"/>
    <m/>
    <m/>
    <s v="406-S"/>
    <s v="406-S"/>
    <m/>
    <m/>
  </r>
  <r>
    <n v="57"/>
    <x v="63"/>
    <x v="61"/>
    <s v="MĐ 21"/>
    <s v="Thi kết thúc môn"/>
    <n v="4"/>
    <s v="402-S"/>
    <m/>
    <m/>
    <m/>
    <m/>
    <m/>
    <m/>
    <m/>
    <m/>
    <m/>
    <m/>
    <m/>
    <m/>
    <m/>
  </r>
  <r>
    <n v="57"/>
    <x v="63"/>
    <x v="48"/>
    <s v="MĐ 21"/>
    <s v="Thi kết thúc môn"/>
    <n v="4"/>
    <s v="402-S"/>
    <m/>
    <m/>
    <m/>
    <m/>
    <m/>
    <m/>
    <m/>
    <m/>
    <m/>
    <m/>
    <m/>
    <m/>
    <m/>
  </r>
  <r>
    <n v="57"/>
    <x v="63"/>
    <x v="40"/>
    <s v="MĐ 20"/>
    <s v="Điện tử công suất"/>
    <n v="8"/>
    <m/>
    <s v="406-S"/>
    <s v="406-S"/>
    <s v="406-S"/>
    <s v="406-S"/>
    <m/>
    <m/>
    <s v="406-S"/>
    <s v="406-S"/>
    <s v="406-S"/>
    <m/>
    <m/>
    <m/>
    <m/>
  </r>
  <r>
    <n v="57"/>
    <x v="63"/>
    <x v="0"/>
    <m/>
    <s v="Đồ án tốt nghiệp"/>
    <m/>
    <m/>
    <m/>
    <m/>
    <m/>
    <m/>
    <m/>
    <m/>
    <m/>
    <m/>
    <m/>
    <s v="ĐATN"/>
    <s v="ĐATN"/>
    <m/>
    <m/>
  </r>
  <r>
    <n v="58"/>
    <x v="64"/>
    <x v="46"/>
    <s v="MĐ 24"/>
    <s v="Điều khiển lập trình PLC nâng cao"/>
    <n v="8"/>
    <m/>
    <s v="407-S"/>
    <m/>
    <m/>
    <s v="407-S"/>
    <m/>
    <m/>
    <s v="407-S"/>
    <s v="407-S"/>
    <m/>
    <m/>
    <m/>
    <m/>
    <m/>
  </r>
  <r>
    <n v="58"/>
    <x v="64"/>
    <x v="33"/>
    <s v="MH 05"/>
    <s v="Tin học"/>
    <n v="5"/>
    <s v="205-S"/>
    <m/>
    <s v="205-S"/>
    <m/>
    <m/>
    <m/>
    <m/>
    <m/>
    <m/>
    <s v="205-S"/>
    <s v="205-S"/>
    <s v="205-S"/>
    <m/>
    <m/>
  </r>
  <r>
    <n v="58"/>
    <x v="64"/>
    <x v="0"/>
    <s v="MĐ 29"/>
    <s v="Đồ án tốt nghiệp"/>
    <m/>
    <m/>
    <m/>
    <m/>
    <s v="ĐATN"/>
    <m/>
    <m/>
    <m/>
    <m/>
    <m/>
    <m/>
    <m/>
    <m/>
    <m/>
    <m/>
  </r>
  <r>
    <n v="59"/>
    <x v="65"/>
    <x v="22"/>
    <s v="MH 02"/>
    <s v="Pháp luật"/>
    <n v="5"/>
    <s v="105-S"/>
    <s v="105-S"/>
    <m/>
    <m/>
    <m/>
    <m/>
    <m/>
    <m/>
    <m/>
    <m/>
    <m/>
    <m/>
    <m/>
    <m/>
  </r>
  <r>
    <n v="59"/>
    <x v="65"/>
    <x v="22"/>
    <s v="MH 02"/>
    <s v="Thi kết thúc môn"/>
    <n v="2"/>
    <m/>
    <m/>
    <m/>
    <m/>
    <m/>
    <m/>
    <m/>
    <m/>
    <m/>
    <m/>
    <m/>
    <s v="105-C"/>
    <m/>
    <m/>
  </r>
  <r>
    <n v="59"/>
    <x v="65"/>
    <x v="47"/>
    <s v="MĐ 09"/>
    <s v="Kiểm tra và vận hành hệ thống với các bộ điều khiển và điều chỉnh"/>
    <m/>
    <m/>
    <m/>
    <m/>
    <s v="ROBOT-S"/>
    <s v="ROBOT-S"/>
    <m/>
    <m/>
    <s v="ROBOT-S"/>
    <s v="ROBOT-S"/>
    <s v="ROBOT-S"/>
    <m/>
    <m/>
    <m/>
    <m/>
  </r>
  <r>
    <n v="59"/>
    <x v="65"/>
    <x v="48"/>
    <s v="MĐ 02"/>
    <s v="Lắp đặt hệ thống cung cấp điện"/>
    <n v="8"/>
    <m/>
    <m/>
    <s v="501-S"/>
    <m/>
    <m/>
    <m/>
    <m/>
    <m/>
    <m/>
    <m/>
    <s v="501-S"/>
    <m/>
    <m/>
    <m/>
  </r>
  <r>
    <n v="60"/>
    <x v="66"/>
    <x v="21"/>
    <s v="MH 06"/>
    <s v="Tiếng anh"/>
    <n v="5"/>
    <m/>
    <m/>
    <s v="XP"/>
    <s v="XP"/>
    <m/>
    <m/>
    <m/>
    <s v="XP"/>
    <m/>
    <m/>
    <m/>
    <m/>
    <m/>
    <m/>
  </r>
  <r>
    <n v="60"/>
    <x v="66"/>
    <x v="21"/>
    <s v="MH 06"/>
    <s v="Thi kết thúc môn"/>
    <n v="2"/>
    <m/>
    <m/>
    <m/>
    <m/>
    <m/>
    <m/>
    <m/>
    <m/>
    <m/>
    <s v="XP-C"/>
    <m/>
    <m/>
    <m/>
    <m/>
  </r>
  <r>
    <n v="60"/>
    <x v="66"/>
    <x v="69"/>
    <s v="MĐ 14"/>
    <s v="Kỹ thuật xung - số"/>
    <n v="6"/>
    <s v="504-S"/>
    <s v="504-S"/>
    <m/>
    <m/>
    <s v="504-S"/>
    <m/>
    <m/>
    <m/>
    <m/>
    <m/>
    <m/>
    <m/>
    <m/>
    <m/>
  </r>
  <r>
    <n v="60"/>
    <x v="66"/>
    <x v="69"/>
    <s v="MĐ 14"/>
    <s v="Thi kết thúc môn"/>
    <n v="4"/>
    <m/>
    <m/>
    <m/>
    <m/>
    <m/>
    <m/>
    <m/>
    <m/>
    <m/>
    <m/>
    <m/>
    <s v="504-C"/>
    <m/>
    <m/>
  </r>
  <r>
    <n v="60"/>
    <x v="66"/>
    <x v="61"/>
    <s v="MĐ 14"/>
    <s v="Thi kết thúc môn"/>
    <n v="4"/>
    <m/>
    <m/>
    <m/>
    <m/>
    <m/>
    <m/>
    <m/>
    <m/>
    <m/>
    <m/>
    <m/>
    <s v="504-C"/>
    <m/>
    <m/>
  </r>
  <r>
    <n v="60"/>
    <x v="66"/>
    <x v="53"/>
    <s v="MĐ 19"/>
    <s v="Kỹ thuật cảm biến"/>
    <n v="6"/>
    <m/>
    <m/>
    <m/>
    <m/>
    <m/>
    <m/>
    <m/>
    <m/>
    <s v="503-S"/>
    <m/>
    <m/>
    <m/>
    <m/>
    <m/>
  </r>
  <r>
    <n v="61"/>
    <x v="67"/>
    <x v="52"/>
    <s v="MĐ 26"/>
    <s v="Thực tập tốt nghiệp"/>
    <m/>
    <m/>
    <m/>
    <m/>
    <m/>
    <m/>
    <m/>
    <m/>
    <m/>
    <m/>
    <m/>
    <m/>
    <m/>
    <m/>
    <m/>
  </r>
  <r>
    <n v="61"/>
    <x v="67"/>
    <x v="40"/>
    <s v="MĐ 17"/>
    <s v="Điện tử công suất"/>
    <n v="6"/>
    <m/>
    <m/>
    <m/>
    <m/>
    <m/>
    <m/>
    <m/>
    <m/>
    <m/>
    <m/>
    <m/>
    <m/>
    <m/>
    <m/>
  </r>
  <r>
    <n v="61"/>
    <x v="67"/>
    <x v="0"/>
    <m/>
    <s v="NGHỈ HÈ BÙ"/>
    <m/>
    <m/>
    <m/>
    <m/>
    <m/>
    <m/>
    <m/>
    <m/>
    <s v="HÈ"/>
    <s v="HÈ"/>
    <s v="HÈ"/>
    <s v="HÈ"/>
    <s v="HÈ"/>
    <m/>
    <m/>
  </r>
  <r>
    <n v="62"/>
    <x v="68"/>
    <x v="70"/>
    <s v="MĐ 07"/>
    <s v="Bảo vệ môi trường, sử dụng hiệu quả năng lượng và tài nguyên"/>
    <n v="6"/>
    <m/>
    <m/>
    <m/>
    <m/>
    <m/>
    <m/>
    <m/>
    <m/>
    <m/>
    <m/>
    <m/>
    <m/>
    <m/>
    <m/>
  </r>
  <r>
    <n v="62"/>
    <x v="68"/>
    <x v="71"/>
    <s v="MĐ 19"/>
    <s v="Kỹ thuật cảm biến"/>
    <n v="5"/>
    <m/>
    <m/>
    <m/>
    <m/>
    <m/>
    <m/>
    <m/>
    <m/>
    <m/>
    <m/>
    <m/>
    <m/>
    <m/>
    <m/>
  </r>
  <r>
    <n v="62"/>
    <x v="68"/>
    <x v="71"/>
    <s v="MĐ 19"/>
    <s v="Thi kết thúc môn"/>
    <n v="4"/>
    <m/>
    <m/>
    <m/>
    <m/>
    <m/>
    <m/>
    <m/>
    <m/>
    <m/>
    <m/>
    <m/>
    <m/>
    <m/>
    <m/>
  </r>
  <r>
    <n v="62"/>
    <x v="68"/>
    <x v="0"/>
    <s v="MĐ 19"/>
    <s v="Thi kết thúc môn"/>
    <n v="4"/>
    <m/>
    <m/>
    <m/>
    <m/>
    <m/>
    <m/>
    <m/>
    <m/>
    <m/>
    <m/>
    <m/>
    <m/>
    <m/>
    <m/>
  </r>
  <r>
    <n v="62"/>
    <x v="68"/>
    <x v="61"/>
    <s v="MĐ 21"/>
    <s v="Vi điều khiển"/>
    <n v="6"/>
    <m/>
    <m/>
    <m/>
    <m/>
    <m/>
    <m/>
    <m/>
    <m/>
    <m/>
    <m/>
    <m/>
    <m/>
    <m/>
    <m/>
  </r>
  <r>
    <n v="63"/>
    <x v="69"/>
    <x v="52"/>
    <m/>
    <s v="Thực tập tốt nghiệp"/>
    <m/>
    <m/>
    <m/>
    <m/>
    <m/>
    <m/>
    <m/>
    <m/>
    <m/>
    <m/>
    <m/>
    <m/>
    <m/>
    <m/>
    <m/>
  </r>
  <r>
    <n v="64"/>
    <x v="70"/>
    <x v="0"/>
    <m/>
    <s v="Thực tập tốt nghiệp"/>
    <n v="8"/>
    <m/>
    <m/>
    <m/>
    <m/>
    <m/>
    <m/>
    <m/>
    <m/>
    <s v="TTTN"/>
    <m/>
    <m/>
    <m/>
    <m/>
    <m/>
  </r>
  <r>
    <n v="64"/>
    <x v="70"/>
    <x v="71"/>
    <s v="MĐ 17"/>
    <s v="Kỹ thuật cảm biến"/>
    <n v="8"/>
    <s v="506-S"/>
    <m/>
    <s v="503-S"/>
    <m/>
    <m/>
    <m/>
    <m/>
    <m/>
    <m/>
    <m/>
    <m/>
    <m/>
    <m/>
    <m/>
  </r>
  <r>
    <n v="64"/>
    <x v="70"/>
    <x v="71"/>
    <s v="MĐ 17"/>
    <s v="Thi kết thúc môn"/>
    <n v="4"/>
    <m/>
    <m/>
    <m/>
    <m/>
    <m/>
    <m/>
    <m/>
    <s v="503-S"/>
    <m/>
    <m/>
    <m/>
    <m/>
    <m/>
    <m/>
  </r>
  <r>
    <n v="64"/>
    <x v="70"/>
    <x v="60"/>
    <s v="MĐ 17"/>
    <s v="Thi kết thúc môn"/>
    <n v="4"/>
    <m/>
    <m/>
    <m/>
    <m/>
    <m/>
    <m/>
    <m/>
    <s v="503-S"/>
    <m/>
    <m/>
    <m/>
    <m/>
    <m/>
    <m/>
  </r>
  <r>
    <n v="64"/>
    <x v="70"/>
    <x v="59"/>
    <s v="MĐ 22"/>
    <s v="Thiết kế lắp đặt hệ thống smart home"/>
    <n v="8"/>
    <m/>
    <m/>
    <m/>
    <s v="502-S"/>
    <s v="502-S"/>
    <m/>
    <m/>
    <m/>
    <m/>
    <s v="502-S"/>
    <s v="502-S"/>
    <s v="502-S"/>
    <m/>
    <m/>
  </r>
  <r>
    <n v="65"/>
    <x v="71"/>
    <x v="0"/>
    <m/>
    <s v="Thực tập tốt nghiệp"/>
    <n v="8"/>
    <m/>
    <m/>
    <m/>
    <m/>
    <s v="TTTN"/>
    <m/>
    <m/>
    <m/>
    <m/>
    <s v="TTTN"/>
    <m/>
    <m/>
    <m/>
    <m/>
  </r>
  <r>
    <n v="65"/>
    <x v="71"/>
    <x v="72"/>
    <s v="MH 06"/>
    <s v="Tiếng anh"/>
    <n v="5"/>
    <s v="108-S"/>
    <s v="108-S"/>
    <m/>
    <m/>
    <m/>
    <m/>
    <m/>
    <s v="108-S"/>
    <s v="108-S"/>
    <m/>
    <m/>
    <m/>
    <m/>
    <m/>
  </r>
  <r>
    <n v="65"/>
    <x v="71"/>
    <x v="65"/>
    <s v="MĐ 13"/>
    <s v=" Kỹ thuật xung - số"/>
    <n v="6"/>
    <m/>
    <m/>
    <s v="504-S"/>
    <s v="504-S"/>
    <m/>
    <m/>
    <m/>
    <m/>
    <m/>
    <m/>
    <s v="507-S"/>
    <s v="507-S"/>
    <m/>
    <m/>
  </r>
  <r>
    <n v="66"/>
    <x v="72"/>
    <x v="0"/>
    <m/>
    <s v="Thực tập tốt nghiệp"/>
    <n v="8"/>
    <s v="TTTN"/>
    <m/>
    <m/>
    <m/>
    <m/>
    <m/>
    <m/>
    <s v="TTTN"/>
    <m/>
    <m/>
    <m/>
    <m/>
    <m/>
    <m/>
  </r>
  <r>
    <n v="66"/>
    <x v="72"/>
    <x v="59"/>
    <s v="MĐ 22"/>
    <s v="Thi kết thúc môn"/>
    <n v="4"/>
    <m/>
    <m/>
    <s v="502-S"/>
    <m/>
    <m/>
    <m/>
    <m/>
    <m/>
    <m/>
    <m/>
    <m/>
    <m/>
    <m/>
    <m/>
  </r>
  <r>
    <n v="66"/>
    <x v="72"/>
    <x v="51"/>
    <s v="MĐ 22"/>
    <s v="Thi kết thúc môn"/>
    <n v="4"/>
    <m/>
    <m/>
    <s v="502-S"/>
    <m/>
    <m/>
    <m/>
    <m/>
    <m/>
    <m/>
    <m/>
    <m/>
    <m/>
    <m/>
    <m/>
  </r>
  <r>
    <n v="66"/>
    <x v="72"/>
    <x v="71"/>
    <s v="MĐ 17"/>
    <s v="Kỹ thuật cảm biến"/>
    <n v="8"/>
    <m/>
    <m/>
    <m/>
    <s v="506-S"/>
    <s v="506-S"/>
    <m/>
    <m/>
    <m/>
    <s v="506-S"/>
    <s v="506-S"/>
    <s v="506-S"/>
    <s v="506-S"/>
    <m/>
    <m/>
  </r>
  <r>
    <n v="68"/>
    <x v="73"/>
    <x v="0"/>
    <m/>
    <s v="MH 05, MH 06"/>
    <m/>
    <m/>
    <m/>
    <m/>
    <m/>
    <m/>
    <m/>
    <m/>
    <m/>
    <m/>
    <m/>
    <m/>
    <m/>
    <m/>
    <m/>
  </r>
  <r>
    <n v="68"/>
    <x v="73"/>
    <x v="69"/>
    <s v="MĐ 09"/>
    <s v=" Đo lường điện - điện tử"/>
    <n v="6"/>
    <m/>
    <m/>
    <s v="507-S"/>
    <s v="507-S"/>
    <m/>
    <m/>
    <m/>
    <s v="507-S"/>
    <s v="507-S"/>
    <s v="507-S"/>
    <s v="507-C"/>
    <m/>
    <m/>
    <m/>
  </r>
  <r>
    <n v="69"/>
    <x v="74"/>
    <x v="3"/>
    <s v="MH 06"/>
    <s v="Tiếng anh"/>
    <n v="5"/>
    <m/>
    <m/>
    <m/>
    <s v="307-S"/>
    <s v="307-S"/>
    <m/>
    <m/>
    <m/>
    <m/>
    <s v="307-S"/>
    <s v="307-S"/>
    <s v="307-S"/>
    <m/>
    <m/>
  </r>
  <r>
    <n v="69"/>
    <x v="74"/>
    <x v="37"/>
    <s v="MĐ 13 "/>
    <s v="Kỹ thuật mạch điện tử"/>
    <n v="6"/>
    <s v="X/CĐT 2 (ODA) - S"/>
    <s v="X/CĐT 2 (ODA) - S"/>
    <m/>
    <m/>
    <m/>
    <m/>
    <m/>
    <s v="X/CĐT 2 (ODA) - S"/>
    <s v="X/CĐT 2 (ODA) - S"/>
    <m/>
    <m/>
    <m/>
    <m/>
    <m/>
  </r>
  <r>
    <n v="70"/>
    <x v="75"/>
    <x v="37"/>
    <s v="MĐ 13"/>
    <s v="Thi kết thúc môn"/>
    <n v="4"/>
    <m/>
    <m/>
    <s v="X/CĐT 2 (ODA) - S"/>
    <m/>
    <m/>
    <m/>
    <m/>
    <m/>
    <m/>
    <m/>
    <m/>
    <m/>
    <m/>
    <m/>
  </r>
  <r>
    <n v="70"/>
    <x v="75"/>
    <x v="47"/>
    <s v="MĐ 13"/>
    <s v="Thi kết thúc môn"/>
    <n v="4"/>
    <m/>
    <m/>
    <s v="X/CĐT 2 (ODA) - S"/>
    <m/>
    <m/>
    <m/>
    <m/>
    <m/>
    <m/>
    <m/>
    <m/>
    <m/>
    <m/>
    <m/>
  </r>
  <r>
    <n v="70"/>
    <x v="75"/>
    <x v="50"/>
    <s v="MĐ 12"/>
    <s v="Máy điện"/>
    <n v="6"/>
    <s v="303-S"/>
    <s v="303-S"/>
    <m/>
    <m/>
    <m/>
    <m/>
    <m/>
    <s v="303-S"/>
    <s v="303-S"/>
    <m/>
    <m/>
    <m/>
    <m/>
    <m/>
  </r>
  <r>
    <n v="70"/>
    <x v="75"/>
    <x v="3"/>
    <s v="MH 06"/>
    <s v="Tiếng anh"/>
    <n v="5"/>
    <m/>
    <m/>
    <m/>
    <s v="307-S"/>
    <s v="307-S"/>
    <m/>
    <m/>
    <m/>
    <m/>
    <s v="307-S"/>
    <s v="307-S"/>
    <s v="307-S"/>
    <m/>
    <m/>
  </r>
  <r>
    <m/>
    <x v="76"/>
    <x v="73"/>
    <s v="MH 03"/>
    <s v="Giáo dục thể chất"/>
    <n v="4"/>
    <s v="TTVH-S"/>
    <s v="TTVH-S"/>
    <m/>
    <m/>
    <m/>
    <m/>
    <m/>
    <s v="TTVH-S"/>
    <s v="TTVH-S"/>
    <m/>
    <m/>
    <m/>
    <m/>
    <m/>
  </r>
  <r>
    <m/>
    <x v="76"/>
    <x v="49"/>
    <s v="MH 08"/>
    <s v="Kỹ thuật điện"/>
    <n v="5"/>
    <m/>
    <m/>
    <s v="XP"/>
    <m/>
    <s v="XP"/>
    <m/>
    <m/>
    <m/>
    <m/>
    <s v="XP"/>
    <s v="XP"/>
    <s v="XP"/>
    <m/>
    <m/>
  </r>
  <r>
    <m/>
    <x v="77"/>
    <x v="73"/>
    <s v="MH 03"/>
    <s v="Giáo dục thể chất"/>
    <n v="4"/>
    <m/>
    <m/>
    <s v="TTVH-S"/>
    <m/>
    <m/>
    <m/>
    <m/>
    <s v="TTVH-C"/>
    <s v="TTVH-C"/>
    <m/>
    <m/>
    <m/>
    <m/>
    <m/>
  </r>
  <r>
    <m/>
    <x v="77"/>
    <x v="56"/>
    <s v="MH 08"/>
    <s v="Kỹ thuật điện"/>
    <n v="5"/>
    <s v="XP"/>
    <s v="XP"/>
    <m/>
    <s v="XP"/>
    <s v="XP"/>
    <m/>
    <m/>
    <m/>
    <m/>
    <m/>
    <s v="XP"/>
    <s v="XP"/>
    <m/>
    <m/>
  </r>
  <r>
    <n v="49"/>
    <x v="78"/>
    <x v="74"/>
    <s v="MĐ 13"/>
    <s v="Đồ án tốt nghiệp"/>
    <n v="8"/>
    <s v="ĐATN"/>
    <s v="ĐATN"/>
    <s v="ĐATN"/>
    <s v="ĐATN"/>
    <s v="ĐATN"/>
    <m/>
    <m/>
    <s v="ĐATN"/>
    <s v="ĐATN"/>
    <s v="ĐATN"/>
    <s v="ĐATN"/>
    <s v="ĐATN"/>
    <m/>
    <m/>
  </r>
  <r>
    <n v="67"/>
    <x v="79"/>
    <x v="75"/>
    <s v="MĐ 10"/>
    <s v="Lắp đặt bảo dưỡng hệ thống cơ điện tử "/>
    <n v="8"/>
    <m/>
    <m/>
    <s v="301-C"/>
    <s v="301-C"/>
    <s v="301-C"/>
    <m/>
    <m/>
    <m/>
    <m/>
    <s v="301-S"/>
    <s v="301-S"/>
    <s v="301-S"/>
    <m/>
    <m/>
  </r>
  <r>
    <n v="67"/>
    <x v="79"/>
    <x v="74"/>
    <s v="MĐ 13"/>
    <s v="Đồ án tốt nghiệp"/>
    <n v="8"/>
    <s v="ĐATN"/>
    <s v="ĐATN"/>
    <m/>
    <m/>
    <m/>
    <m/>
    <m/>
    <s v="ĐATN"/>
    <s v="ĐATN"/>
    <m/>
    <m/>
    <m/>
    <m/>
    <m/>
  </r>
  <r>
    <n v="71"/>
    <x v="80"/>
    <x v="17"/>
    <s v="MĐ 27"/>
    <s v="Thực tập tốt nghiệp"/>
    <m/>
    <s v="TTTN"/>
    <s v="TTTN"/>
    <s v="TTTN"/>
    <s v="TTTN"/>
    <s v="TTTN"/>
    <m/>
    <m/>
    <m/>
    <m/>
    <m/>
    <m/>
    <m/>
    <m/>
    <m/>
  </r>
  <r>
    <n v="71"/>
    <x v="80"/>
    <x v="2"/>
    <s v="MĐ 19"/>
    <s v="Hàn TIG "/>
    <n v="8"/>
    <m/>
    <m/>
    <m/>
    <m/>
    <m/>
    <m/>
    <m/>
    <s v="GB-C"/>
    <s v="GB-C"/>
    <m/>
    <m/>
    <m/>
    <m/>
    <m/>
  </r>
  <r>
    <n v="71"/>
    <x v="80"/>
    <x v="2"/>
    <s v="MĐ 19"/>
    <s v="Thi kết thúc môn"/>
    <n v="4"/>
    <m/>
    <m/>
    <m/>
    <m/>
    <m/>
    <m/>
    <m/>
    <m/>
    <m/>
    <m/>
    <m/>
    <s v="GB-C"/>
    <m/>
    <m/>
  </r>
  <r>
    <n v="71"/>
    <x v="80"/>
    <x v="24"/>
    <s v="MH 05"/>
    <s v="Tin học"/>
    <n v="5"/>
    <m/>
    <m/>
    <m/>
    <m/>
    <m/>
    <m/>
    <m/>
    <m/>
    <m/>
    <m/>
    <m/>
    <m/>
    <s v="GB-C"/>
    <m/>
  </r>
  <r>
    <n v="72"/>
    <x v="81"/>
    <x v="76"/>
    <s v="MĐ 22"/>
    <s v="Quản lý, tổ chức cơ sở kinh doanh dịch vụ"/>
    <m/>
    <m/>
    <m/>
    <m/>
    <m/>
    <m/>
    <m/>
    <m/>
    <m/>
    <m/>
    <m/>
    <m/>
    <m/>
    <m/>
    <m/>
  </r>
  <r>
    <n v="72"/>
    <x v="81"/>
    <x v="16"/>
    <s v="MH 06"/>
    <s v="Tiếng anh"/>
    <n v="5"/>
    <s v="103-S"/>
    <s v="103-S"/>
    <m/>
    <m/>
    <m/>
    <m/>
    <m/>
    <m/>
    <m/>
    <m/>
    <s v="103-S"/>
    <s v="103-S"/>
    <m/>
    <m/>
  </r>
  <r>
    <n v="72"/>
    <x v="81"/>
    <x v="77"/>
    <m/>
    <s v="Thực tập tốt nghiệp"/>
    <m/>
    <m/>
    <m/>
    <m/>
    <s v="TTTN"/>
    <s v="TTTN"/>
    <m/>
    <m/>
    <s v="TTTN"/>
    <s v="TTTN"/>
    <s v="TTTN"/>
    <m/>
    <m/>
    <m/>
    <m/>
  </r>
  <r>
    <n v="73"/>
    <x v="82"/>
    <x v="16"/>
    <s v="MH 06"/>
    <s v="Tiếng anh"/>
    <n v="5"/>
    <s v="103-S"/>
    <s v="103-S"/>
    <m/>
    <m/>
    <m/>
    <m/>
    <m/>
    <m/>
    <m/>
    <m/>
    <s v="103-S"/>
    <s v="103-S"/>
    <m/>
    <m/>
  </r>
  <r>
    <n v="73"/>
    <x v="82"/>
    <x v="78"/>
    <s v="MĐ 21"/>
    <s v=" Trang trí cắm hoa"/>
    <m/>
    <m/>
    <m/>
    <m/>
    <m/>
    <m/>
    <m/>
    <m/>
    <m/>
    <m/>
    <m/>
    <m/>
    <m/>
    <m/>
    <m/>
  </r>
  <r>
    <n v="73"/>
    <x v="82"/>
    <x v="77"/>
    <m/>
    <s v="Thực tập tốt nghiệp"/>
    <m/>
    <m/>
    <m/>
    <m/>
    <s v="TTTN"/>
    <s v="TTTN"/>
    <m/>
    <m/>
    <s v="TTTN"/>
    <s v="TTTN"/>
    <s v="TTTN"/>
    <m/>
    <m/>
    <m/>
    <m/>
  </r>
  <r>
    <n v="74"/>
    <x v="83"/>
    <x v="78"/>
    <s v="MĐ 18"/>
    <s v=" Chế biến món ăn Việt Nam 1"/>
    <n v="6"/>
    <m/>
    <m/>
    <s v="101-C"/>
    <s v="101-C"/>
    <s v="101-C"/>
    <m/>
    <m/>
    <m/>
    <m/>
    <s v="101-C"/>
    <s v="101-C"/>
    <s v="101-C"/>
    <m/>
    <m/>
  </r>
  <r>
    <n v="74"/>
    <x v="83"/>
    <x v="79"/>
    <s v="MĐ 19"/>
    <s v="Chế biến món ăn Á"/>
    <n v="6"/>
    <s v="101-C"/>
    <s v="101-C"/>
    <m/>
    <m/>
    <m/>
    <m/>
    <m/>
    <s v="101-C"/>
    <s v="101-C"/>
    <m/>
    <m/>
    <m/>
    <m/>
    <m/>
  </r>
  <r>
    <n v="75"/>
    <x v="84"/>
    <x v="79"/>
    <s v="MĐ 18"/>
    <s v="Chế biến món ăn Việt Nam 1"/>
    <n v="6"/>
    <m/>
    <m/>
    <m/>
    <s v="101-S"/>
    <s v="101-S"/>
    <m/>
    <m/>
    <m/>
    <m/>
    <m/>
    <s v="101-S"/>
    <s v="101-S"/>
    <m/>
    <m/>
  </r>
  <r>
    <n v="75"/>
    <x v="84"/>
    <x v="76"/>
    <s v="MĐ 19"/>
    <s v="Chế biến món ăn Á"/>
    <n v="6"/>
    <s v="101-S"/>
    <s v="101-S"/>
    <s v="101-S"/>
    <m/>
    <m/>
    <m/>
    <m/>
    <s v="101-S"/>
    <s v="101-S"/>
    <s v="101-S"/>
    <m/>
    <m/>
    <m/>
    <m/>
  </r>
  <r>
    <m/>
    <x v="85"/>
    <x v="78"/>
    <s v="MH 08"/>
    <s v="An toàn lao động"/>
    <n v="5"/>
    <s v="XP"/>
    <m/>
    <m/>
    <m/>
    <m/>
    <m/>
    <m/>
    <s v="XP"/>
    <m/>
    <m/>
    <m/>
    <m/>
    <m/>
    <m/>
  </r>
  <r>
    <m/>
    <x v="85"/>
    <x v="76"/>
    <s v="MH 09"/>
    <s v="Văn hóa ẩm thực"/>
    <n v="5"/>
    <m/>
    <m/>
    <m/>
    <s v="XP"/>
    <m/>
    <m/>
    <m/>
    <m/>
    <m/>
    <m/>
    <s v="XP"/>
    <m/>
    <m/>
    <m/>
  </r>
  <r>
    <m/>
    <x v="85"/>
    <x v="79"/>
    <s v="MH 10"/>
    <s v="Sinh lý dinh dưỡng"/>
    <n v="5"/>
    <m/>
    <m/>
    <s v="XP"/>
    <m/>
    <m/>
    <m/>
    <m/>
    <m/>
    <m/>
    <s v="XP"/>
    <m/>
    <m/>
    <m/>
    <m/>
  </r>
  <r>
    <n v="76"/>
    <x v="86"/>
    <x v="29"/>
    <s v="MH 05"/>
    <s v="Tin học (Học trực tiếp)"/>
    <n v="5"/>
    <m/>
    <m/>
    <m/>
    <m/>
    <s v="204-S"/>
    <m/>
    <m/>
    <m/>
    <m/>
    <m/>
    <m/>
    <s v="204-S"/>
    <m/>
    <m/>
  </r>
  <r>
    <n v="76"/>
    <x v="86"/>
    <x v="80"/>
    <s v="MĐ 27"/>
    <s v="Thi kết thúc môn"/>
    <n v="4"/>
    <s v="207-S"/>
    <m/>
    <m/>
    <m/>
    <m/>
    <m/>
    <m/>
    <m/>
    <m/>
    <m/>
    <m/>
    <m/>
    <m/>
    <m/>
  </r>
  <r>
    <n v="76"/>
    <x v="86"/>
    <x v="0"/>
    <m/>
    <m/>
    <m/>
    <m/>
    <m/>
    <m/>
    <m/>
    <m/>
    <m/>
    <m/>
    <m/>
    <m/>
    <m/>
    <m/>
    <m/>
    <m/>
    <m/>
  </r>
  <r>
    <n v="76"/>
    <x v="86"/>
    <x v="0"/>
    <m/>
    <m/>
    <m/>
    <m/>
    <m/>
    <m/>
    <m/>
    <m/>
    <m/>
    <m/>
    <m/>
    <m/>
    <m/>
    <m/>
    <m/>
    <m/>
    <m/>
  </r>
  <r>
    <n v="77"/>
    <x v="87"/>
    <x v="80"/>
    <s v="MĐ 27"/>
    <s v="Thực hành NVKT"/>
    <n v="8"/>
    <m/>
    <s v="207-S"/>
    <s v="207-S"/>
    <s v="207-S"/>
    <m/>
    <m/>
    <m/>
    <m/>
    <m/>
    <m/>
    <m/>
    <m/>
    <m/>
    <m/>
  </r>
  <r>
    <n v="77"/>
    <x v="87"/>
    <x v="80"/>
    <s v="MĐ 27"/>
    <s v="Thi kết thúc môn"/>
    <n v="4"/>
    <m/>
    <m/>
    <m/>
    <m/>
    <m/>
    <m/>
    <m/>
    <s v="207-S"/>
    <m/>
    <m/>
    <m/>
    <m/>
    <m/>
    <m/>
  </r>
  <r>
    <n v="77"/>
    <x v="87"/>
    <x v="0"/>
    <m/>
    <m/>
    <m/>
    <m/>
    <m/>
    <m/>
    <m/>
    <m/>
    <m/>
    <m/>
    <m/>
    <m/>
    <m/>
    <m/>
    <m/>
    <m/>
    <m/>
  </r>
  <r>
    <n v="77"/>
    <x v="87"/>
    <x v="0"/>
    <m/>
    <m/>
    <m/>
    <m/>
    <m/>
    <m/>
    <m/>
    <m/>
    <m/>
    <m/>
    <m/>
    <m/>
    <m/>
    <m/>
    <m/>
    <m/>
    <m/>
  </r>
  <r>
    <n v="78"/>
    <x v="88"/>
    <x v="81"/>
    <s v="MĐ 17"/>
    <s v="Kế toán doanh nghiệp 2"/>
    <n v="6"/>
    <m/>
    <s v="202-S"/>
    <s v="202-S"/>
    <s v="202-S"/>
    <s v="202-S"/>
    <m/>
    <m/>
    <m/>
    <s v="202-S"/>
    <s v="202-S"/>
    <s v="202-S"/>
    <s v="202-S"/>
    <m/>
    <m/>
  </r>
  <r>
    <n v="78"/>
    <x v="88"/>
    <x v="0"/>
    <m/>
    <m/>
    <m/>
    <m/>
    <m/>
    <m/>
    <m/>
    <m/>
    <m/>
    <m/>
    <m/>
    <m/>
    <m/>
    <m/>
    <m/>
    <m/>
    <m/>
  </r>
  <r>
    <n v="79"/>
    <x v="89"/>
    <x v="0"/>
    <m/>
    <m/>
    <m/>
    <m/>
    <m/>
    <m/>
    <m/>
    <m/>
    <m/>
    <m/>
    <m/>
    <m/>
    <m/>
    <m/>
    <m/>
    <m/>
    <m/>
  </r>
  <r>
    <n v="79"/>
    <x v="89"/>
    <x v="0"/>
    <m/>
    <m/>
    <m/>
    <m/>
    <m/>
    <m/>
    <m/>
    <m/>
    <m/>
    <m/>
    <m/>
    <m/>
    <m/>
    <m/>
    <m/>
    <m/>
    <m/>
  </r>
  <r>
    <n v="79"/>
    <x v="89"/>
    <x v="0"/>
    <m/>
    <m/>
    <m/>
    <m/>
    <m/>
    <m/>
    <m/>
    <m/>
    <m/>
    <m/>
    <m/>
    <m/>
    <m/>
    <m/>
    <m/>
    <m/>
    <m/>
  </r>
  <r>
    <n v="80"/>
    <x v="90"/>
    <x v="0"/>
    <m/>
    <m/>
    <m/>
    <m/>
    <m/>
    <m/>
    <m/>
    <m/>
    <m/>
    <m/>
    <m/>
    <m/>
    <m/>
    <m/>
    <m/>
    <m/>
    <m/>
  </r>
  <r>
    <n v="80"/>
    <x v="90"/>
    <x v="0"/>
    <m/>
    <m/>
    <m/>
    <m/>
    <m/>
    <m/>
    <m/>
    <m/>
    <m/>
    <m/>
    <m/>
    <m/>
    <m/>
    <m/>
    <m/>
    <m/>
    <m/>
  </r>
  <r>
    <n v="80"/>
    <x v="90"/>
    <x v="72"/>
    <s v="MH 06"/>
    <s v="Tiếng anh"/>
    <n v="5"/>
    <s v="108-S"/>
    <s v="108-S"/>
    <m/>
    <m/>
    <m/>
    <m/>
    <m/>
    <s v="108-S"/>
    <s v="108-S"/>
    <m/>
    <m/>
    <m/>
    <m/>
    <m/>
  </r>
  <r>
    <m/>
    <x v="91"/>
    <x v="11"/>
    <s v="MH 03"/>
    <s v="Giáo dục thể chất"/>
    <n v="4"/>
    <s v="TTVH-S"/>
    <s v="TTVH-S"/>
    <m/>
    <m/>
    <m/>
    <m/>
    <m/>
    <s v="TTVH-S"/>
    <s v="TTVH-S"/>
    <m/>
    <m/>
    <m/>
    <m/>
    <m/>
  </r>
  <r>
    <m/>
    <x v="91"/>
    <x v="0"/>
    <m/>
    <m/>
    <m/>
    <m/>
    <m/>
    <m/>
    <m/>
    <m/>
    <m/>
    <m/>
    <m/>
    <m/>
    <m/>
    <m/>
    <m/>
    <m/>
    <m/>
  </r>
  <r>
    <n v="81"/>
    <x v="92"/>
    <x v="74"/>
    <s v="MĐ 29"/>
    <s v="Đồ án tốt nghiệp"/>
    <n v="8"/>
    <m/>
    <m/>
    <m/>
    <m/>
    <m/>
    <m/>
    <m/>
    <m/>
    <m/>
    <m/>
    <m/>
    <m/>
    <m/>
    <m/>
  </r>
  <r>
    <n v="82"/>
    <x v="93"/>
    <x v="42"/>
    <s v="MĐ 26"/>
    <s v="Lắp đặt đặt và bảo dưỡng hệ thống cơ điện tử"/>
    <n v="8"/>
    <s v="107-S"/>
    <s v="107-S"/>
    <s v="107-S"/>
    <m/>
    <m/>
    <m/>
    <m/>
    <m/>
    <m/>
    <s v="107-S"/>
    <s v="107-S"/>
    <s v="107-S"/>
    <m/>
    <m/>
  </r>
  <r>
    <n v="82"/>
    <x v="93"/>
    <x v="68"/>
    <s v="MĐ 25"/>
    <s v=" Robot công nghiệp"/>
    <n v="8"/>
    <m/>
    <m/>
    <m/>
    <s v="ROBOT-C"/>
    <s v="ROBOT-C"/>
    <m/>
    <m/>
    <s v="ROBOT-C"/>
    <m/>
    <m/>
    <m/>
    <m/>
    <m/>
    <m/>
  </r>
  <r>
    <n v="82"/>
    <x v="93"/>
    <x v="74"/>
    <s v="MĐ 29"/>
    <s v="Đồ án tốt nghiệp"/>
    <n v="8"/>
    <m/>
    <m/>
    <m/>
    <m/>
    <m/>
    <m/>
    <m/>
    <m/>
    <s v="ĐATN"/>
    <m/>
    <m/>
    <m/>
    <m/>
    <m/>
  </r>
  <r>
    <n v="83"/>
    <x v="94"/>
    <x v="52"/>
    <m/>
    <s v="Thực tập tốt nghiệp"/>
    <m/>
    <m/>
    <m/>
    <m/>
    <m/>
    <m/>
    <m/>
    <m/>
    <m/>
    <m/>
    <m/>
    <m/>
    <m/>
    <m/>
    <m/>
  </r>
  <r>
    <n v="84"/>
    <x v="95"/>
    <x v="47"/>
    <s v="MĐ 21"/>
    <s v="Thi kết thúc môn"/>
    <n v="4"/>
    <m/>
    <s v="ROBOT-C"/>
    <m/>
    <m/>
    <m/>
    <m/>
    <m/>
    <m/>
    <m/>
    <m/>
    <m/>
    <m/>
    <m/>
    <m/>
  </r>
  <r>
    <n v="84"/>
    <x v="95"/>
    <x v="71"/>
    <s v="MĐ 21"/>
    <s v="Thi kết thúc môn"/>
    <n v="4"/>
    <m/>
    <s v="ROBOT-C"/>
    <m/>
    <m/>
    <m/>
    <m/>
    <m/>
    <m/>
    <m/>
    <m/>
    <m/>
    <m/>
    <m/>
    <m/>
  </r>
  <r>
    <n v="84"/>
    <x v="95"/>
    <x v="46"/>
    <s v="MĐ 22"/>
    <s v="Thiết bị và hệ thống điều khiển tự động"/>
    <n v="8"/>
    <s v="407-S"/>
    <m/>
    <s v="407-S"/>
    <s v="407-S"/>
    <m/>
    <m/>
    <m/>
    <m/>
    <m/>
    <s v="407-S"/>
    <m/>
    <m/>
    <m/>
    <m/>
  </r>
  <r>
    <n v="84"/>
    <x v="95"/>
    <x v="46"/>
    <s v="MĐ 22"/>
    <s v="Thi kết thúc môn"/>
    <n v="4"/>
    <m/>
    <m/>
    <m/>
    <m/>
    <m/>
    <m/>
    <m/>
    <m/>
    <m/>
    <m/>
    <m/>
    <s v="407-S"/>
    <m/>
    <m/>
  </r>
  <r>
    <n v="84"/>
    <x v="95"/>
    <x v="45"/>
    <s v="MĐ 22"/>
    <s v="Thi kết thúc môn"/>
    <n v="4"/>
    <m/>
    <m/>
    <m/>
    <m/>
    <m/>
    <m/>
    <m/>
    <m/>
    <m/>
    <m/>
    <m/>
    <s v="407-S"/>
    <m/>
    <m/>
  </r>
  <r>
    <n v="84"/>
    <x v="95"/>
    <x v="43"/>
    <s v="MH 10"/>
    <s v="Thiết kế mạch điện"/>
    <n v="5"/>
    <m/>
    <m/>
    <m/>
    <m/>
    <s v="506-C"/>
    <m/>
    <m/>
    <s v="506-C"/>
    <m/>
    <m/>
    <m/>
    <m/>
    <m/>
    <m/>
  </r>
  <r>
    <n v="85"/>
    <x v="96"/>
    <x v="41"/>
    <s v="MĐ 23"/>
    <s v="Thi kết thúc môn"/>
    <n v="4"/>
    <m/>
    <m/>
    <m/>
    <m/>
    <m/>
    <m/>
    <m/>
    <m/>
    <m/>
    <m/>
    <m/>
    <m/>
    <m/>
    <m/>
  </r>
  <r>
    <n v="85"/>
    <x v="96"/>
    <x v="0"/>
    <s v="MĐ 23"/>
    <s v="Thi kết thúc môn"/>
    <n v="4"/>
    <m/>
    <m/>
    <m/>
    <m/>
    <m/>
    <m/>
    <m/>
    <m/>
    <m/>
    <m/>
    <m/>
    <m/>
    <m/>
    <m/>
  </r>
  <r>
    <n v="85"/>
    <x v="96"/>
    <x v="0"/>
    <m/>
    <s v="Còn MĐ 24"/>
    <m/>
    <m/>
    <m/>
    <m/>
    <m/>
    <m/>
    <m/>
    <m/>
    <m/>
    <m/>
    <m/>
    <m/>
    <m/>
    <m/>
    <m/>
  </r>
  <r>
    <n v="86"/>
    <x v="97"/>
    <x v="68"/>
    <s v="MĐ 25"/>
    <s v="Robot công nghiệp"/>
    <n v="8"/>
    <s v="ROBOT-S"/>
    <m/>
    <m/>
    <m/>
    <m/>
    <m/>
    <m/>
    <m/>
    <s v="ROBOT-C"/>
    <m/>
    <m/>
    <m/>
    <m/>
    <m/>
  </r>
  <r>
    <n v="86"/>
    <x v="97"/>
    <x v="43"/>
    <s v="MH 10"/>
    <s v="Thiết kế mạch điện"/>
    <n v="5"/>
    <m/>
    <m/>
    <m/>
    <m/>
    <s v="505-C"/>
    <m/>
    <m/>
    <s v="505-C"/>
    <m/>
    <m/>
    <m/>
    <m/>
    <m/>
    <m/>
  </r>
  <r>
    <n v="86"/>
    <x v="97"/>
    <x v="9"/>
    <s v="MH 06"/>
    <s v="Tiếng anh"/>
    <n v="5"/>
    <m/>
    <s v="102-S"/>
    <s v="102-S"/>
    <s v="102-S"/>
    <m/>
    <m/>
    <m/>
    <m/>
    <m/>
    <s v="102-S"/>
    <s v="102-S"/>
    <s v="102-S"/>
    <m/>
    <m/>
  </r>
  <r>
    <n v="87"/>
    <x v="98"/>
    <x v="52"/>
    <m/>
    <s v="Thực tập tốt nghiệp"/>
    <m/>
    <m/>
    <m/>
    <m/>
    <m/>
    <m/>
    <m/>
    <m/>
    <m/>
    <m/>
    <m/>
    <m/>
    <m/>
    <m/>
    <m/>
  </r>
  <r>
    <n v="88"/>
    <x v="99"/>
    <x v="52"/>
    <s v="MĐ 25"/>
    <s v="Thực tập tốt nghiệp"/>
    <m/>
    <m/>
    <m/>
    <m/>
    <m/>
    <m/>
    <m/>
    <m/>
    <m/>
    <m/>
    <m/>
    <m/>
    <m/>
    <m/>
    <m/>
  </r>
  <r>
    <n v="88"/>
    <x v="99"/>
    <x v="73"/>
    <s v="MH 03"/>
    <s v="Thi kết thúc môn"/>
    <n v="2"/>
    <m/>
    <m/>
    <m/>
    <m/>
    <m/>
    <m/>
    <m/>
    <m/>
    <m/>
    <m/>
    <m/>
    <m/>
    <m/>
    <m/>
  </r>
  <r>
    <n v="88"/>
    <x v="99"/>
    <x v="0"/>
    <m/>
    <s v="Nghỉ hè bù"/>
    <n v="6"/>
    <m/>
    <m/>
    <m/>
    <m/>
    <m/>
    <m/>
    <m/>
    <s v="Hè"/>
    <s v="Hè"/>
    <s v="Hè"/>
    <s v="Hè"/>
    <s v="Hè"/>
    <m/>
    <m/>
  </r>
  <r>
    <n v="89"/>
    <x v="100"/>
    <x v="56"/>
    <s v="MĐ 18"/>
    <s v="Điều khiển lập trình PLC"/>
    <n v="6"/>
    <m/>
    <m/>
    <m/>
    <m/>
    <m/>
    <m/>
    <m/>
    <m/>
    <m/>
    <m/>
    <m/>
    <m/>
    <m/>
    <m/>
  </r>
  <r>
    <n v="89"/>
    <x v="100"/>
    <x v="56"/>
    <s v="MĐ 18"/>
    <s v="Thi kết thúc môn"/>
    <n v="4"/>
    <m/>
    <m/>
    <m/>
    <m/>
    <m/>
    <m/>
    <m/>
    <m/>
    <m/>
    <m/>
    <m/>
    <m/>
    <m/>
    <m/>
  </r>
  <r>
    <n v="89"/>
    <x v="100"/>
    <x v="0"/>
    <s v="MĐ 18"/>
    <s v="Thi kết thúc môn"/>
    <n v="4"/>
    <m/>
    <m/>
    <m/>
    <m/>
    <m/>
    <m/>
    <m/>
    <m/>
    <m/>
    <m/>
    <m/>
    <m/>
    <m/>
    <m/>
  </r>
  <r>
    <n v="89"/>
    <x v="100"/>
    <x v="24"/>
    <s v="MH 05"/>
    <s v="Tin học"/>
    <n v="5"/>
    <m/>
    <m/>
    <m/>
    <m/>
    <m/>
    <m/>
    <m/>
    <m/>
    <m/>
    <m/>
    <m/>
    <m/>
    <m/>
    <m/>
  </r>
  <r>
    <n v="90"/>
    <x v="101"/>
    <x v="50"/>
    <s v="MĐ 14"/>
    <s v="Điện tử công suất"/>
    <n v="6"/>
    <m/>
    <m/>
    <s v="406-C"/>
    <m/>
    <m/>
    <m/>
    <m/>
    <m/>
    <m/>
    <s v="406-C"/>
    <m/>
    <m/>
    <m/>
    <m/>
  </r>
  <r>
    <n v="90"/>
    <x v="101"/>
    <x v="55"/>
    <s v="MĐ 13"/>
    <s v="Sử dụng dụng cụ cầm tay"/>
    <n v="6"/>
    <m/>
    <m/>
    <m/>
    <m/>
    <s v="X/ĐC (ODA) - S"/>
    <m/>
    <m/>
    <m/>
    <s v="X/ĐC (ODA) - S"/>
    <m/>
    <s v="X/ĐC (ODA) - S"/>
    <m/>
    <m/>
    <m/>
  </r>
  <r>
    <n v="90"/>
    <x v="101"/>
    <x v="44"/>
    <s v="MĐ 15"/>
    <s v="Trang bị điện"/>
    <n v="6"/>
    <s v="404-S"/>
    <s v="404-C"/>
    <m/>
    <m/>
    <m/>
    <m/>
    <m/>
    <m/>
    <m/>
    <m/>
    <m/>
    <m/>
    <m/>
    <m/>
  </r>
  <r>
    <n v="90"/>
    <x v="101"/>
    <x v="44"/>
    <s v="MĐ 15"/>
    <s v="Thi kết thúc môn"/>
    <n v="4"/>
    <m/>
    <m/>
    <m/>
    <m/>
    <m/>
    <m/>
    <m/>
    <m/>
    <m/>
    <m/>
    <m/>
    <s v="408-S"/>
    <m/>
    <m/>
  </r>
  <r>
    <n v="90"/>
    <x v="101"/>
    <x v="54"/>
    <s v="MĐ 15"/>
    <s v="Thi kết thúc môn"/>
    <n v="4"/>
    <m/>
    <m/>
    <m/>
    <m/>
    <m/>
    <m/>
    <m/>
    <m/>
    <m/>
    <m/>
    <m/>
    <s v="408-S"/>
    <m/>
    <m/>
  </r>
  <r>
    <n v="90"/>
    <x v="101"/>
    <x v="22"/>
    <s v="MH 01"/>
    <s v="Giáo dục chính trị"/>
    <n v="5"/>
    <m/>
    <m/>
    <m/>
    <s v="XP"/>
    <m/>
    <m/>
    <m/>
    <s v="XP"/>
    <m/>
    <m/>
    <m/>
    <m/>
    <m/>
    <m/>
  </r>
  <r>
    <n v="91"/>
    <x v="102"/>
    <x v="52"/>
    <m/>
    <s v="Thực tập tốt nghiệp"/>
    <m/>
    <m/>
    <m/>
    <m/>
    <m/>
    <m/>
    <m/>
    <m/>
    <m/>
    <m/>
    <m/>
    <m/>
    <m/>
    <m/>
    <m/>
  </r>
  <r>
    <n v="92"/>
    <x v="103"/>
    <x v="60"/>
    <s v="MĐ 17"/>
    <s v=" Điều khiển khí nén- thủy lực"/>
    <n v="6"/>
    <s v="P.CĐT (ODA) - S"/>
    <s v="P.CĐT (ODA) - S"/>
    <m/>
    <m/>
    <m/>
    <m/>
    <m/>
    <m/>
    <m/>
    <m/>
    <m/>
    <m/>
    <m/>
    <m/>
  </r>
  <r>
    <n v="92"/>
    <x v="103"/>
    <x v="60"/>
    <s v="MĐ 17"/>
    <s v="Thi kết thúc môn"/>
    <n v="4"/>
    <m/>
    <m/>
    <m/>
    <s v="P.CĐT (ODA) - C"/>
    <m/>
    <m/>
    <m/>
    <m/>
    <m/>
    <m/>
    <m/>
    <m/>
    <m/>
    <m/>
  </r>
  <r>
    <n v="92"/>
    <x v="103"/>
    <x v="51"/>
    <s v="MĐ 17"/>
    <s v="Thi kết thúc môn"/>
    <n v="4"/>
    <m/>
    <m/>
    <m/>
    <s v="P.CĐT (ODA) - C"/>
    <m/>
    <m/>
    <m/>
    <m/>
    <m/>
    <m/>
    <m/>
    <m/>
    <m/>
    <m/>
  </r>
  <r>
    <n v="92"/>
    <x v="103"/>
    <x v="53"/>
    <s v="MĐ 16"/>
    <s v="Kỹ thuật cảm biến"/>
    <n v="6"/>
    <m/>
    <m/>
    <s v="506-S"/>
    <m/>
    <m/>
    <m/>
    <m/>
    <m/>
    <m/>
    <m/>
    <m/>
    <m/>
    <m/>
    <m/>
  </r>
  <r>
    <n v="92"/>
    <x v="103"/>
    <x v="0"/>
    <m/>
    <m/>
    <m/>
    <m/>
    <m/>
    <m/>
    <m/>
    <m/>
    <m/>
    <m/>
    <m/>
    <m/>
    <m/>
    <m/>
    <m/>
    <m/>
    <m/>
  </r>
  <r>
    <n v="92"/>
    <x v="103"/>
    <x v="0"/>
    <s v="MH 05"/>
    <s v="Tin học"/>
    <n v="5"/>
    <m/>
    <m/>
    <m/>
    <m/>
    <m/>
    <m/>
    <m/>
    <m/>
    <m/>
    <m/>
    <m/>
    <m/>
    <m/>
    <m/>
  </r>
  <r>
    <n v="93"/>
    <x v="104"/>
    <x v="22"/>
    <s v="MH 02"/>
    <s v="Pháp luật"/>
    <n v="5"/>
    <s v="105-S"/>
    <s v="105-S"/>
    <m/>
    <m/>
    <m/>
    <m/>
    <m/>
    <m/>
    <m/>
    <m/>
    <m/>
    <m/>
    <m/>
    <m/>
  </r>
  <r>
    <n v="93"/>
    <x v="104"/>
    <x v="22"/>
    <s v="MH 02"/>
    <s v="Thi kết thúc môn"/>
    <n v="2"/>
    <m/>
    <m/>
    <m/>
    <m/>
    <m/>
    <m/>
    <m/>
    <m/>
    <m/>
    <m/>
    <s v="105-C"/>
    <m/>
    <m/>
    <m/>
  </r>
  <r>
    <n v="93"/>
    <x v="104"/>
    <x v="53"/>
    <s v="MĐ 16"/>
    <s v="Kỹ thuật cảm biến"/>
    <n v="6"/>
    <m/>
    <m/>
    <m/>
    <m/>
    <m/>
    <m/>
    <m/>
    <m/>
    <m/>
    <s v="503-S"/>
    <m/>
    <m/>
    <m/>
    <m/>
  </r>
  <r>
    <n v="93"/>
    <x v="104"/>
    <x v="63"/>
    <s v="MĐ 15"/>
    <s v="Trang bị điện"/>
    <n v="6"/>
    <m/>
    <m/>
    <m/>
    <s v="408-S"/>
    <s v="408-S"/>
    <m/>
    <m/>
    <m/>
    <m/>
    <m/>
    <m/>
    <m/>
    <m/>
    <m/>
  </r>
  <r>
    <n v="93"/>
    <x v="104"/>
    <x v="63"/>
    <s v="MĐ 15"/>
    <s v="Thi kết thúc môn"/>
    <n v="4"/>
    <m/>
    <m/>
    <m/>
    <m/>
    <m/>
    <m/>
    <m/>
    <m/>
    <m/>
    <m/>
    <m/>
    <s v="408-C"/>
    <m/>
    <m/>
  </r>
  <r>
    <n v="93"/>
    <x v="104"/>
    <x v="54"/>
    <s v="MĐ 15"/>
    <s v="Thi kết thúc môn"/>
    <n v="4"/>
    <m/>
    <m/>
    <m/>
    <m/>
    <m/>
    <m/>
    <m/>
    <m/>
    <m/>
    <m/>
    <m/>
    <s v="408-C"/>
    <m/>
    <m/>
  </r>
  <r>
    <n v="93"/>
    <x v="104"/>
    <x v="56"/>
    <s v="MĐ 18"/>
    <s v="Điều khiển lập trình PLC"/>
    <n v="6"/>
    <m/>
    <m/>
    <m/>
    <m/>
    <m/>
    <m/>
    <m/>
    <s v="508-S"/>
    <s v="508-S"/>
    <m/>
    <m/>
    <m/>
    <m/>
    <m/>
  </r>
  <r>
    <n v="94"/>
    <x v="105"/>
    <x v="58"/>
    <s v="MH 06"/>
    <s v="Tiếng anh"/>
    <n v="5"/>
    <m/>
    <m/>
    <s v="308-S"/>
    <s v="308-S"/>
    <m/>
    <m/>
    <m/>
    <m/>
    <s v="306-S"/>
    <m/>
    <m/>
    <m/>
    <m/>
    <m/>
  </r>
  <r>
    <n v="94"/>
    <x v="105"/>
    <x v="47"/>
    <s v="MĐ 18"/>
    <s v="Điều khiển lập trình PLC"/>
    <n v="6"/>
    <s v="505-S"/>
    <m/>
    <m/>
    <m/>
    <m/>
    <m/>
    <m/>
    <m/>
    <m/>
    <m/>
    <s v="505-S"/>
    <s v="505-S"/>
    <m/>
    <m/>
  </r>
  <r>
    <n v="94"/>
    <x v="105"/>
    <x v="51"/>
    <s v="MĐ 17"/>
    <s v="Điều khiển khí nén- thủy lực"/>
    <n v="6"/>
    <m/>
    <s v="503-S"/>
    <m/>
    <m/>
    <m/>
    <m/>
    <m/>
    <s v="P.CĐT (ODA) - S"/>
    <m/>
    <m/>
    <m/>
    <m/>
    <m/>
    <m/>
  </r>
  <r>
    <n v="94"/>
    <x v="105"/>
    <x v="36"/>
    <s v="MĐ 27"/>
    <s v="Tiếng Trung Quốc"/>
    <n v="6"/>
    <m/>
    <m/>
    <m/>
    <m/>
    <s v="P.TV-T4-S"/>
    <m/>
    <m/>
    <m/>
    <m/>
    <s v="P.TV-T4-S"/>
    <m/>
    <m/>
    <m/>
    <m/>
  </r>
  <r>
    <n v="95"/>
    <x v="106"/>
    <x v="63"/>
    <s v="MĐ 15"/>
    <s v=" Trang bị điện"/>
    <n v="6"/>
    <s v="408-S"/>
    <s v="408-S"/>
    <m/>
    <m/>
    <m/>
    <m/>
    <m/>
    <m/>
    <m/>
    <s v="408-S"/>
    <s v="408-S"/>
    <m/>
    <m/>
    <m/>
  </r>
  <r>
    <n v="95"/>
    <x v="106"/>
    <x v="32"/>
    <s v="MH 05"/>
    <s v="Tin học"/>
    <n v="5"/>
    <m/>
    <m/>
    <m/>
    <s v="203-S"/>
    <m/>
    <m/>
    <m/>
    <s v="203-S"/>
    <m/>
    <m/>
    <m/>
    <s v="203-S"/>
    <m/>
    <m/>
  </r>
  <r>
    <n v="95"/>
    <x v="106"/>
    <x v="36"/>
    <s v="MĐ 27"/>
    <s v="Tiếng Trung Quốc"/>
    <n v="6"/>
    <m/>
    <m/>
    <m/>
    <m/>
    <s v="108-C"/>
    <m/>
    <m/>
    <m/>
    <s v="108-C"/>
    <m/>
    <m/>
    <m/>
    <m/>
    <m/>
  </r>
  <r>
    <n v="96"/>
    <x v="107"/>
    <x v="51"/>
    <s v="MĐ 16"/>
    <s v="Thi kết thúc môn"/>
    <n v="4"/>
    <m/>
    <m/>
    <m/>
    <s v="405-S"/>
    <m/>
    <m/>
    <m/>
    <m/>
    <m/>
    <m/>
    <m/>
    <m/>
    <m/>
    <m/>
  </r>
  <r>
    <n v="96"/>
    <x v="107"/>
    <x v="43"/>
    <s v="MĐ 16"/>
    <s v="Thi kết thúc môn"/>
    <n v="4"/>
    <m/>
    <m/>
    <m/>
    <s v="405-S"/>
    <m/>
    <m/>
    <m/>
    <m/>
    <m/>
    <m/>
    <m/>
    <m/>
    <m/>
    <m/>
  </r>
  <r>
    <n v="96"/>
    <x v="107"/>
    <x v="41"/>
    <s v="MĐ 18"/>
    <s v="Điều khiển lập trình PLC"/>
    <n v="6"/>
    <m/>
    <m/>
    <m/>
    <m/>
    <m/>
    <m/>
    <m/>
    <m/>
    <m/>
    <s v="505-S"/>
    <m/>
    <m/>
    <m/>
    <m/>
  </r>
  <r>
    <n v="96"/>
    <x v="107"/>
    <x v="21"/>
    <s v="MH 06"/>
    <s v="Tiếng anh"/>
    <n v="5"/>
    <m/>
    <m/>
    <m/>
    <m/>
    <s v="103-S"/>
    <m/>
    <m/>
    <m/>
    <m/>
    <m/>
    <s v="103-S"/>
    <m/>
    <m/>
    <m/>
  </r>
  <r>
    <n v="96"/>
    <x v="107"/>
    <x v="75"/>
    <s v="MĐ 17"/>
    <s v=" Điều khiển khí nén- thủy lực"/>
    <n v="6"/>
    <s v="P.CĐT (ODA) - C"/>
    <s v="P.CĐT (ODA) - C"/>
    <m/>
    <m/>
    <m/>
    <m/>
    <m/>
    <s v="P.CĐT (ODA) - C"/>
    <s v="P.CĐT (ODA) - C"/>
    <m/>
    <m/>
    <m/>
    <m/>
    <m/>
  </r>
  <r>
    <n v="96"/>
    <x v="107"/>
    <x v="36"/>
    <s v="MĐ 27"/>
    <s v="Tiếng Trung Quốc"/>
    <n v="6"/>
    <m/>
    <m/>
    <s v="108-C"/>
    <m/>
    <m/>
    <m/>
    <m/>
    <m/>
    <m/>
    <m/>
    <m/>
    <s v="P.TV-T4-S"/>
    <m/>
    <m/>
  </r>
  <r>
    <n v="97"/>
    <x v="108"/>
    <x v="29"/>
    <s v="MĐ 17"/>
    <s v="Thiết kế và quản trị Web"/>
    <n v="8"/>
    <m/>
    <m/>
    <s v="204-S"/>
    <m/>
    <m/>
    <m/>
    <m/>
    <m/>
    <m/>
    <s v="204-S"/>
    <m/>
    <m/>
    <m/>
    <m/>
  </r>
  <r>
    <n v="97"/>
    <x v="108"/>
    <x v="0"/>
    <m/>
    <m/>
    <m/>
    <m/>
    <m/>
    <m/>
    <m/>
    <m/>
    <m/>
    <m/>
    <m/>
    <m/>
    <m/>
    <m/>
    <m/>
    <m/>
    <m/>
  </r>
  <r>
    <n v="97"/>
    <x v="108"/>
    <x v="0"/>
    <m/>
    <m/>
    <m/>
    <m/>
    <m/>
    <m/>
    <m/>
    <m/>
    <m/>
    <m/>
    <m/>
    <m/>
    <m/>
    <m/>
    <m/>
    <m/>
    <m/>
  </r>
  <r>
    <n v="98"/>
    <x v="109"/>
    <x v="12"/>
    <s v="MH 01"/>
    <s v="Thi kết thúc môn"/>
    <n v="2"/>
    <m/>
    <m/>
    <s v="208-S"/>
    <m/>
    <m/>
    <m/>
    <m/>
    <m/>
    <m/>
    <m/>
    <m/>
    <m/>
    <m/>
    <m/>
  </r>
  <r>
    <n v="98"/>
    <x v="109"/>
    <x v="0"/>
    <m/>
    <m/>
    <m/>
    <m/>
    <m/>
    <m/>
    <m/>
    <m/>
    <m/>
    <m/>
    <m/>
    <m/>
    <m/>
    <m/>
    <m/>
    <m/>
    <m/>
  </r>
  <r>
    <n v="98"/>
    <x v="109"/>
    <x v="82"/>
    <s v="MH 10"/>
    <s v="Kinh tế vi mô"/>
    <n v="5"/>
    <s v="206-S"/>
    <s v="206-S"/>
    <m/>
    <m/>
    <m/>
    <m/>
    <m/>
    <m/>
    <m/>
    <s v="206-S"/>
    <s v="206-S"/>
    <m/>
    <m/>
    <m/>
  </r>
  <r>
    <n v="99"/>
    <x v="110"/>
    <x v="83"/>
    <s v="MH 08"/>
    <s v="Pháp luật thương mại điện tử"/>
    <n v="5"/>
    <s v="305-S"/>
    <m/>
    <s v="305-S"/>
    <m/>
    <m/>
    <m/>
    <m/>
    <s v="208-S"/>
    <s v="208-S"/>
    <m/>
    <m/>
    <m/>
    <m/>
    <m/>
  </r>
  <r>
    <n v="99"/>
    <x v="110"/>
    <x v="21"/>
    <s v="MH 06"/>
    <s v="Thi kết thúc môn"/>
    <n v="2"/>
    <m/>
    <s v="106-C"/>
    <m/>
    <m/>
    <m/>
    <m/>
    <m/>
    <m/>
    <m/>
    <m/>
    <m/>
    <m/>
    <m/>
    <m/>
  </r>
  <r>
    <n v="99"/>
    <x v="110"/>
    <x v="30"/>
    <s v="MĐ 13"/>
    <s v="Thiết kế đồ họa"/>
    <n v="6"/>
    <m/>
    <m/>
    <m/>
    <m/>
    <s v="204-C"/>
    <m/>
    <m/>
    <m/>
    <m/>
    <m/>
    <m/>
    <s v="204-C"/>
    <m/>
    <m/>
  </r>
  <r>
    <n v="100"/>
    <x v="111"/>
    <x v="58"/>
    <s v="MH 06"/>
    <s v="Tiếng anh"/>
    <n v="5"/>
    <s v="306-S"/>
    <s v="306-S"/>
    <m/>
    <m/>
    <m/>
    <m/>
    <m/>
    <m/>
    <m/>
    <s v="306-S"/>
    <s v="306-S"/>
    <s v="306-S"/>
    <m/>
    <m/>
  </r>
  <r>
    <n v="100"/>
    <x v="111"/>
    <x v="82"/>
    <s v="MH 12"/>
    <s v="Nguyên lý kế toán"/>
    <n v="5"/>
    <m/>
    <m/>
    <s v="207-S"/>
    <s v="207-S"/>
    <s v="207-S"/>
    <m/>
    <m/>
    <s v="207-S"/>
    <s v="207-S"/>
    <m/>
    <m/>
    <m/>
    <m/>
    <m/>
  </r>
  <r>
    <n v="100"/>
    <x v="111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s v="Ghi chú: "/>
    <x v="0"/>
    <x v="0"/>
    <m/>
    <m/>
    <m/>
    <m/>
    <m/>
    <m/>
    <m/>
    <m/>
    <m/>
    <m/>
    <m/>
    <m/>
    <m/>
    <m/>
    <m/>
    <m/>
    <m/>
  </r>
  <r>
    <m/>
    <x v="112"/>
    <x v="0"/>
    <m/>
    <m/>
    <m/>
    <m/>
    <m/>
    <m/>
    <m/>
    <m/>
    <m/>
    <m/>
    <m/>
    <m/>
    <m/>
    <m/>
    <m/>
    <m/>
    <m/>
  </r>
  <r>
    <m/>
    <x v="113"/>
    <x v="0"/>
    <m/>
    <m/>
    <m/>
    <m/>
    <m/>
    <m/>
    <m/>
    <m/>
    <m/>
    <m/>
    <m/>
    <m/>
    <m/>
    <m/>
    <m/>
    <m/>
    <m/>
  </r>
  <r>
    <m/>
    <x v="114"/>
    <x v="0"/>
    <m/>
    <m/>
    <m/>
    <m/>
    <m/>
    <m/>
    <m/>
    <m/>
    <m/>
    <m/>
    <s v="Bắc Ninh, ngày 30 tháng 07 năm 2026"/>
    <m/>
    <m/>
    <m/>
    <m/>
    <m/>
    <m/>
  </r>
  <r>
    <s v="Nơi nhận:"/>
    <x v="0"/>
    <x v="0"/>
    <s v="Ca chiều (S): Từ 12h30'"/>
    <m/>
    <m/>
    <m/>
    <m/>
    <m/>
    <m/>
    <m/>
    <m/>
    <m/>
    <s v="KT. HIỆU TRƯỞNG"/>
    <m/>
    <m/>
    <m/>
    <m/>
    <m/>
    <m/>
  </r>
  <r>
    <m/>
    <x v="115"/>
    <x v="0"/>
    <m/>
    <m/>
    <m/>
    <m/>
    <m/>
    <m/>
    <m/>
    <m/>
    <m/>
    <m/>
    <s v="PHÓ HIỆU TRƯỞNG"/>
    <m/>
    <m/>
    <m/>
    <m/>
    <m/>
    <m/>
  </r>
  <r>
    <m/>
    <x v="116"/>
    <x v="0"/>
    <m/>
    <m/>
    <m/>
    <m/>
    <m/>
    <m/>
    <m/>
    <m/>
    <m/>
    <m/>
    <m/>
    <m/>
    <m/>
    <m/>
    <m/>
    <m/>
    <m/>
  </r>
  <r>
    <m/>
    <x v="117"/>
    <x v="0"/>
    <m/>
    <m/>
    <m/>
    <m/>
    <m/>
    <m/>
    <m/>
    <m/>
    <m/>
    <m/>
    <m/>
    <m/>
    <m/>
    <m/>
    <m/>
    <m/>
    <m/>
  </r>
  <r>
    <m/>
    <x v="118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s v=" "/>
    <m/>
    <m/>
    <m/>
  </r>
  <r>
    <m/>
    <x v="0"/>
    <x v="0"/>
    <m/>
    <m/>
    <m/>
    <m/>
    <m/>
    <m/>
    <m/>
    <m/>
    <m/>
    <m/>
    <s v="Trần Văn Thực"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s v=" "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s v=" "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createdVersion="6" indent="0" outline="1" outlineData="1" multipleFieldFilters="0">
  <location ref="A3:K88" firstHeaderRow="0" firstDataRow="1" firstDataCol="1"/>
  <pivotFields count="20">
    <pivotField showAll="0"/>
    <pivotField showAll="0">
      <items count="456">
        <item m="1" x="247"/>
        <item m="1" x="436"/>
        <item m="1" x="260"/>
        <item m="1" x="261"/>
        <item m="1" x="279"/>
        <item m="1" x="280"/>
        <item m="1" x="281"/>
        <item m="1" x="402"/>
        <item m="1" x="238"/>
        <item m="1" x="416"/>
        <item m="1" x="423"/>
        <item m="1" x="218"/>
        <item m="1" x="368"/>
        <item m="1" x="388"/>
        <item m="1" x="370"/>
        <item m="1" x="391"/>
        <item m="1" x="371"/>
        <item m="1" x="392"/>
        <item m="1" x="372"/>
        <item m="1" x="394"/>
        <item m="1" x="418"/>
        <item m="1" x="410"/>
        <item m="1" x="413"/>
        <item m="1" x="450"/>
        <item m="1" x="453"/>
        <item m="1" x="310"/>
        <item m="1" x="326"/>
        <item m="1" x="363"/>
        <item m="1" x="303"/>
        <item m="1" x="323"/>
        <item m="1" x="355"/>
        <item m="1" x="407"/>
        <item m="1" x="385"/>
        <item m="1" x="396"/>
        <item m="1" x="351"/>
        <item m="1" x="352"/>
        <item m="1" x="320"/>
        <item m="1" x="321"/>
        <item m="1" x="378"/>
        <item m="1" x="230"/>
        <item m="1" x="241"/>
        <item m="1" x="256"/>
        <item m="1" x="264"/>
        <item m="1" x="336"/>
        <item m="1" x="243"/>
        <item m="1" x="257"/>
        <item m="1" x="267"/>
        <item m="1" x="273"/>
        <item m="1" x="420"/>
        <item m="1" x="291"/>
        <item m="1" x="286"/>
        <item m="1" x="419"/>
        <item m="1" x="284"/>
        <item m="1" x="285"/>
        <item m="1" x="250"/>
        <item m="1" x="354"/>
        <item m="1" x="349"/>
        <item m="1" x="246"/>
        <item m="1" x="411"/>
        <item m="1" x="437"/>
        <item m="1" x="439"/>
        <item m="1" x="440"/>
        <item m="1" x="395"/>
        <item m="1" x="399"/>
        <item m="1" x="389"/>
        <item m="1" x="393"/>
        <item m="1" x="414"/>
        <item m="1" x="417"/>
        <item m="1" x="422"/>
        <item m="1" x="223"/>
        <item m="1" x="272"/>
        <item m="1" x="296"/>
        <item x="0"/>
        <item m="1" x="340"/>
        <item m="1" x="426"/>
        <item m="1" x="425"/>
        <item m="1" x="325"/>
        <item m="1" x="242"/>
        <item m="1" x="298"/>
        <item m="1" x="312"/>
        <item m="1" x="313"/>
        <item m="1" x="209"/>
        <item m="1" x="202"/>
        <item m="1" x="205"/>
        <item m="1" x="245"/>
        <item m="1" x="252"/>
        <item m="1" x="404"/>
        <item m="1" x="405"/>
        <item m="1" x="337"/>
        <item m="1" x="338"/>
        <item m="1" x="335"/>
        <item m="1" x="330"/>
        <item m="1" x="292"/>
        <item m="1" x="421"/>
        <item m="1" x="287"/>
        <item m="1" x="288"/>
        <item m="1" x="441"/>
        <item m="1" x="300"/>
        <item m="1" x="301"/>
        <item m="1" x="445"/>
        <item m="1" x="408"/>
        <item m="1" x="334"/>
        <item m="1" x="435"/>
        <item m="1" x="236"/>
        <item m="1" x="322"/>
        <item m="1" x="415"/>
        <item m="1" x="438"/>
        <item m="1" x="282"/>
        <item m="1" x="383"/>
        <item m="1" x="384"/>
        <item m="1" x="167"/>
        <item m="1" x="168"/>
        <item m="1" x="169"/>
        <item m="1" x="170"/>
        <item m="1" x="171"/>
        <item m="1" x="172"/>
        <item m="1" x="278"/>
        <item m="1" x="175"/>
        <item m="1" x="176"/>
        <item m="1" x="177"/>
        <item m="1" x="178"/>
        <item m="1" x="251"/>
        <item m="1" x="328"/>
        <item m="1" x="181"/>
        <item m="1" x="182"/>
        <item m="1" x="183"/>
        <item m="1" x="184"/>
        <item m="1" x="237"/>
        <item m="1" x="186"/>
        <item m="1" x="187"/>
        <item m="1" x="188"/>
        <item m="1" x="189"/>
        <item m="1" x="190"/>
        <item m="1" x="192"/>
        <item m="1" x="319"/>
        <item m="1" x="297"/>
        <item m="1" x="299"/>
        <item m="1" x="424"/>
        <item m="1" x="315"/>
        <item m="1" x="248"/>
        <item m="1" x="244"/>
        <item m="1" x="452"/>
        <item m="1" x="302"/>
        <item m="1" x="357"/>
        <item m="1" x="380"/>
        <item m="1" x="359"/>
        <item m="1" x="166"/>
        <item m="1" x="221"/>
        <item m="1" x="180"/>
        <item m="1" x="307"/>
        <item m="1" x="258"/>
        <item x="114"/>
        <item x="115"/>
        <item x="116"/>
        <item x="117"/>
        <item x="118"/>
        <item m="1" x="314"/>
        <item m="1" x="263"/>
        <item m="1" x="235"/>
        <item m="1" x="356"/>
        <item m="1" x="429"/>
        <item m="1" x="430"/>
        <item m="1" x="431"/>
        <item m="1" x="432"/>
        <item m="1" x="304"/>
        <item m="1" x="305"/>
        <item m="1" x="163"/>
        <item m="1" x="259"/>
        <item m="1" x="428"/>
        <item m="1" x="208"/>
        <item m="1" x="173"/>
        <item m="1" x="174"/>
        <item m="1" x="406"/>
        <item m="1" x="277"/>
        <item m="1" x="199"/>
        <item m="1" x="255"/>
        <item m="1" x="262"/>
        <item m="1" x="265"/>
        <item m="1" x="386"/>
        <item m="1" x="433"/>
        <item m="1" x="434"/>
        <item m="1" x="353"/>
        <item m="1" x="203"/>
        <item m="1" x="449"/>
        <item m="1" x="229"/>
        <item m="1" x="239"/>
        <item m="1" x="206"/>
        <item m="1" x="447"/>
        <item m="1" x="444"/>
        <item m="1" x="400"/>
        <item m="1" x="390"/>
        <item m="1" x="346"/>
        <item m="1" x="362"/>
        <item m="1" x="397"/>
        <item m="1" x="398"/>
        <item m="1" x="373"/>
        <item m="1" x="329"/>
        <item m="1" x="253"/>
        <item m="1" x="327"/>
        <item m="1" x="324"/>
        <item m="1" x="293"/>
        <item m="1" x="294"/>
        <item m="1" x="271"/>
        <item m="1" x="268"/>
        <item m="1" x="266"/>
        <item m="1" x="254"/>
        <item m="1" x="308"/>
        <item m="1" x="377"/>
        <item m="1" x="442"/>
        <item m="1" x="443"/>
        <item m="1" x="454"/>
        <item m="1" x="448"/>
        <item m="1" x="231"/>
        <item m="1" x="232"/>
        <item m="1" x="361"/>
        <item m="1" x="341"/>
        <item m="1" x="342"/>
        <item x="15"/>
        <item x="17"/>
        <item x="18"/>
        <item x="19"/>
        <item x="24"/>
        <item x="25"/>
        <item m="1" x="374"/>
        <item m="1" x="375"/>
        <item x="34"/>
        <item x="35"/>
        <item x="39"/>
        <item x="40"/>
        <item x="41"/>
        <item x="42"/>
        <item x="43"/>
        <item m="1" x="306"/>
        <item m="1" x="409"/>
        <item x="60"/>
        <item x="61"/>
        <item x="62"/>
        <item x="63"/>
        <item x="64"/>
        <item m="1" x="215"/>
        <item m="1" x="216"/>
        <item m="1" x="364"/>
        <item m="1" x="401"/>
        <item x="92"/>
        <item x="93"/>
        <item x="94"/>
        <item x="95"/>
        <item x="96"/>
        <item x="97"/>
        <item x="108"/>
        <item m="1" x="348"/>
        <item x="8"/>
        <item m="1" x="358"/>
        <item m="1" x="367"/>
        <item m="1" x="309"/>
        <item m="1" x="360"/>
        <item m="1" x="317"/>
        <item m="1" x="214"/>
        <item m="1" x="339"/>
        <item m="1" x="270"/>
        <item m="1" x="283"/>
        <item m="1" x="227"/>
        <item m="1" x="369"/>
        <item m="1" x="311"/>
        <item m="1" x="451"/>
        <item m="1" x="219"/>
        <item m="1" x="220"/>
        <item m="1" x="222"/>
        <item m="1" x="269"/>
        <item m="1" x="376"/>
        <item m="1" x="217"/>
        <item m="1" x="249"/>
        <item m="1" x="295"/>
        <item m="1" x="274"/>
        <item x="9"/>
        <item x="98"/>
        <item x="80"/>
        <item m="1" x="427"/>
        <item m="1" x="207"/>
        <item m="1" x="200"/>
        <item m="1" x="201"/>
        <item x="86"/>
        <item x="87"/>
        <item m="1" x="387"/>
        <item m="1" x="332"/>
        <item m="1" x="333"/>
        <item m="1" x="289"/>
        <item m="1" x="290"/>
        <item m="1" x="318"/>
        <item m="1" x="275"/>
        <item m="1" x="276"/>
        <item m="1" x="161"/>
        <item m="1" x="347"/>
        <item m="1" x="350"/>
        <item m="1" x="331"/>
        <item m="1" x="446"/>
        <item m="1" x="119"/>
        <item m="1" x="120"/>
        <item m="1" x="240"/>
        <item m="1" x="224"/>
        <item m="1" x="225"/>
        <item m="1" x="125"/>
        <item m="1" x="126"/>
        <item m="1" x="155"/>
        <item m="1" x="156"/>
        <item m="1" x="129"/>
        <item m="1" x="130"/>
        <item m="1" x="157"/>
        <item m="1" x="158"/>
        <item m="1" x="135"/>
        <item m="1" x="136"/>
        <item m="1" x="316"/>
        <item m="1" x="204"/>
        <item m="1" x="141"/>
        <item m="1" x="137"/>
        <item m="1" x="142"/>
        <item m="1" x="233"/>
        <item m="1" x="234"/>
        <item m="1" x="343"/>
        <item m="1" x="381"/>
        <item m="1" x="382"/>
        <item m="1" x="210"/>
        <item m="1" x="211"/>
        <item m="1" x="212"/>
        <item m="1" x="213"/>
        <item m="1" x="379"/>
        <item m="1" x="344"/>
        <item m="1" x="345"/>
        <item m="1" x="365"/>
        <item m="1" x="366"/>
        <item m="1" x="226"/>
        <item m="1" x="121"/>
        <item m="1" x="122"/>
        <item x="10"/>
        <item x="11"/>
        <item m="1" x="123"/>
        <item m="1" x="124"/>
        <item x="16"/>
        <item x="20"/>
        <item x="21"/>
        <item x="22"/>
        <item x="26"/>
        <item x="27"/>
        <item m="1" x="127"/>
        <item m="1" x="128"/>
        <item x="36"/>
        <item x="37"/>
        <item x="44"/>
        <item x="45"/>
        <item x="46"/>
        <item x="47"/>
        <item x="48"/>
        <item x="49"/>
        <item m="1" x="194"/>
        <item x="51"/>
        <item m="1" x="131"/>
        <item m="1" x="132"/>
        <item m="1" x="133"/>
        <item m="1" x="134"/>
        <item x="65"/>
        <item x="66"/>
        <item x="67"/>
        <item x="68"/>
        <item m="1" x="195"/>
        <item m="1" x="138"/>
        <item m="1" x="139"/>
        <item m="1" x="140"/>
        <item m="1" x="143"/>
        <item m="1" x="144"/>
        <item m="1" x="403"/>
        <item m="1" x="145"/>
        <item x="99"/>
        <item x="100"/>
        <item x="101"/>
        <item x="102"/>
        <item x="103"/>
        <item x="104"/>
        <item m="1" x="196"/>
        <item m="1" x="197"/>
        <item m="1" x="198"/>
        <item m="1" x="228"/>
        <item m="1" x="153"/>
        <item m="1" x="154"/>
        <item x="23"/>
        <item m="1" x="159"/>
        <item m="1" x="160"/>
        <item x="109"/>
        <item x="110"/>
        <item x="111"/>
        <item x="38"/>
        <item x="28"/>
        <item m="1" x="412"/>
        <item x="78"/>
        <item x="79"/>
        <item x="113"/>
        <item m="1" x="193"/>
        <item m="1" x="164"/>
        <item x="88"/>
        <item x="89"/>
        <item m="1" x="191"/>
        <item x="50"/>
        <item m="1" x="179"/>
        <item m="1" x="185"/>
        <item x="105"/>
        <item x="106"/>
        <item x="107"/>
        <item m="1" x="162"/>
        <item x="69"/>
        <item m="1" x="165"/>
        <item x="112"/>
        <item m="1" x="146"/>
        <item x="14"/>
        <item m="1" x="147"/>
        <item m="1" x="148"/>
        <item m="1" x="149"/>
        <item m="1" x="150"/>
        <item m="1" x="151"/>
        <item m="1" x="152"/>
        <item x="1"/>
        <item x="2"/>
        <item x="3"/>
        <item x="4"/>
        <item x="5"/>
        <item x="6"/>
        <item x="7"/>
        <item x="12"/>
        <item x="13"/>
        <item x="29"/>
        <item x="30"/>
        <item x="31"/>
        <item x="32"/>
        <item x="33"/>
        <item x="52"/>
        <item x="53"/>
        <item x="54"/>
        <item x="55"/>
        <item x="56"/>
        <item x="57"/>
        <item x="58"/>
        <item x="59"/>
        <item x="70"/>
        <item x="71"/>
        <item x="72"/>
        <item x="73"/>
        <item x="74"/>
        <item x="75"/>
        <item x="76"/>
        <item x="77"/>
        <item x="81"/>
        <item x="82"/>
        <item x="83"/>
        <item x="84"/>
        <item x="85"/>
        <item x="90"/>
        <item x="91"/>
        <item t="default"/>
      </items>
    </pivotField>
    <pivotField axis="axisRow" showAll="0">
      <items count="148">
        <item x="76"/>
        <item x="80"/>
        <item m="1" x="141"/>
        <item x="8"/>
        <item m="1" x="113"/>
        <item x="50"/>
        <item x="3"/>
        <item x="47"/>
        <item x="29"/>
        <item x="49"/>
        <item x="21"/>
        <item m="1" x="109"/>
        <item m="1" x="96"/>
        <item x="53"/>
        <item x="45"/>
        <item x="12"/>
        <item m="1" x="142"/>
        <item x="75"/>
        <item x="71"/>
        <item x="43"/>
        <item x="81"/>
        <item x="82"/>
        <item m="1" x="93"/>
        <item x="13"/>
        <item m="1" x="94"/>
        <item m="1" x="130"/>
        <item x="52"/>
        <item x="15"/>
        <item x="44"/>
        <item x="83"/>
        <item x="35"/>
        <item x="69"/>
        <item x="73"/>
        <item x="59"/>
        <item x="19"/>
        <item x="11"/>
        <item x="48"/>
        <item x="51"/>
        <item x="5"/>
        <item x="18"/>
        <item x="2"/>
        <item x="27"/>
        <item x="41"/>
        <item x="1"/>
        <item x="30"/>
        <item x="60"/>
        <item x="40"/>
        <item x="57"/>
        <item m="1" x="106"/>
        <item x="14"/>
        <item x="7"/>
        <item x="68"/>
        <item m="1" x="115"/>
        <item m="1" x="111"/>
        <item x="25"/>
        <item x="10"/>
        <item x="20"/>
        <item x="42"/>
        <item x="0"/>
        <item m="1" x="131"/>
        <item m="1" x="122"/>
        <item x="28"/>
        <item x="33"/>
        <item m="1" x="114"/>
        <item x="16"/>
        <item x="66"/>
        <item x="56"/>
        <item x="54"/>
        <item m="1" x="112"/>
        <item x="6"/>
        <item x="78"/>
        <item m="1" x="126"/>
        <item x="32"/>
        <item m="1" x="116"/>
        <item x="34"/>
        <item m="1" x="101"/>
        <item x="62"/>
        <item m="1" x="102"/>
        <item m="1" x="89"/>
        <item m="1" x="90"/>
        <item x="65"/>
        <item x="67"/>
        <item x="64"/>
        <item x="26"/>
        <item m="1" x="105"/>
        <item x="55"/>
        <item m="1" x="110"/>
        <item m="1" x="123"/>
        <item m="1" x="120"/>
        <item x="17"/>
        <item x="39"/>
        <item m="1" x="129"/>
        <item x="23"/>
        <item m="1" x="124"/>
        <item m="1" x="88"/>
        <item m="1" x="128"/>
        <item m="1" x="132"/>
        <item m="1" x="136"/>
        <item m="1" x="133"/>
        <item m="1" x="107"/>
        <item x="70"/>
        <item m="1" x="144"/>
        <item m="1" x="134"/>
        <item x="46"/>
        <item m="1" x="138"/>
        <item m="1" x="100"/>
        <item m="1" x="146"/>
        <item x="58"/>
        <item m="1" x="143"/>
        <item m="1" x="125"/>
        <item m="1" x="121"/>
        <item x="22"/>
        <item m="1" x="139"/>
        <item m="1" x="108"/>
        <item x="79"/>
        <item x="61"/>
        <item m="1" x="118"/>
        <item x="38"/>
        <item m="1" x="135"/>
        <item x="72"/>
        <item m="1" x="140"/>
        <item x="4"/>
        <item m="1" x="95"/>
        <item m="1" x="117"/>
        <item m="1" x="103"/>
        <item m="1" x="119"/>
        <item m="1" x="104"/>
        <item x="24"/>
        <item m="1" x="137"/>
        <item m="1" x="86"/>
        <item m="1" x="145"/>
        <item x="31"/>
        <item m="1" x="127"/>
        <item m="1" x="87"/>
        <item x="63"/>
        <item x="9"/>
        <item x="37"/>
        <item m="1" x="97"/>
        <item m="1" x="98"/>
        <item m="1" x="99"/>
        <item x="36"/>
        <item m="1" x="91"/>
        <item m="1" x="92"/>
        <item x="77"/>
        <item m="1" x="84"/>
        <item x="74"/>
        <item m="1" x="85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2"/>
  </rowFields>
  <rowItems count="85">
    <i>
      <x/>
    </i>
    <i>
      <x v="1"/>
    </i>
    <i>
      <x v="3"/>
    </i>
    <i>
      <x v="5"/>
    </i>
    <i>
      <x v="6"/>
    </i>
    <i>
      <x v="7"/>
    </i>
    <i>
      <x v="8"/>
    </i>
    <i>
      <x v="9"/>
    </i>
    <i>
      <x v="10"/>
    </i>
    <i>
      <x v="13"/>
    </i>
    <i>
      <x v="14"/>
    </i>
    <i>
      <x v="15"/>
    </i>
    <i>
      <x v="17"/>
    </i>
    <i>
      <x v="18"/>
    </i>
    <i>
      <x v="19"/>
    </i>
    <i>
      <x v="20"/>
    </i>
    <i>
      <x v="21"/>
    </i>
    <i>
      <x v="23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9"/>
    </i>
    <i>
      <x v="50"/>
    </i>
    <i>
      <x v="51"/>
    </i>
    <i>
      <x v="54"/>
    </i>
    <i>
      <x v="55"/>
    </i>
    <i>
      <x v="56"/>
    </i>
    <i>
      <x v="57"/>
    </i>
    <i>
      <x v="58"/>
    </i>
    <i>
      <x v="61"/>
    </i>
    <i>
      <x v="62"/>
    </i>
    <i>
      <x v="64"/>
    </i>
    <i>
      <x v="65"/>
    </i>
    <i>
      <x v="66"/>
    </i>
    <i>
      <x v="67"/>
    </i>
    <i>
      <x v="69"/>
    </i>
    <i>
      <x v="70"/>
    </i>
    <i>
      <x v="72"/>
    </i>
    <i>
      <x v="74"/>
    </i>
    <i>
      <x v="76"/>
    </i>
    <i>
      <x v="80"/>
    </i>
    <i>
      <x v="81"/>
    </i>
    <i>
      <x v="82"/>
    </i>
    <i>
      <x v="83"/>
    </i>
    <i>
      <x v="85"/>
    </i>
    <i>
      <x v="89"/>
    </i>
    <i>
      <x v="90"/>
    </i>
    <i>
      <x v="92"/>
    </i>
    <i>
      <x v="100"/>
    </i>
    <i>
      <x v="103"/>
    </i>
    <i>
      <x v="107"/>
    </i>
    <i>
      <x v="111"/>
    </i>
    <i>
      <x v="114"/>
    </i>
    <i>
      <x v="115"/>
    </i>
    <i>
      <x v="117"/>
    </i>
    <i>
      <x v="119"/>
    </i>
    <i>
      <x v="121"/>
    </i>
    <i>
      <x v="127"/>
    </i>
    <i>
      <x v="131"/>
    </i>
    <i>
      <x v="134"/>
    </i>
    <i>
      <x v="135"/>
    </i>
    <i>
      <x v="136"/>
    </i>
    <i>
      <x v="140"/>
    </i>
    <i>
      <x v="143"/>
    </i>
    <i>
      <x v="145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Count of Thứ 2" fld="6" subtotal="count" baseField="0" baseItem="0"/>
    <dataField name="Count of Thứ 3" fld="7" subtotal="count" baseField="0" baseItem="0"/>
    <dataField name="Count of Thứ 4" fld="8" subtotal="count" baseField="0" baseItem="0"/>
    <dataField name="Count of Thứ 5" fld="9" subtotal="count" baseField="2" baseItem="28"/>
    <dataField name="Count of Thứ 6" fld="10" subtotal="count" baseField="0" baseItem="0"/>
    <dataField name="Count of Thứ 22" fld="13" subtotal="count" baseField="0" baseItem="0"/>
    <dataField name="Count of Thứ 32" fld="14" subtotal="count" baseField="0" baseItem="0"/>
    <dataField name="Count of Thứ 42" fld="15" subtotal="count" baseField="0" baseItem="0"/>
    <dataField name="Count of Thứ 52" fld="16" subtotal="count" baseField="0" baseItem="0"/>
    <dataField name="Count of Thứ 62" fld="17" subtotal="count" baseField="0" baseItem="0"/>
  </dataFields>
  <formats count="27">
    <format dxfId="110">
      <pivotArea type="all" dataOnly="0" outline="0" fieldPosition="0"/>
    </format>
    <format dxfId="109">
      <pivotArea outline="0" collapsedLevelsAreSubtotals="1" fieldPosition="0"/>
    </format>
    <format dxfId="108">
      <pivotArea field="1" type="button" dataOnly="0" labelOnly="1" outline="0"/>
    </format>
    <format dxfId="107">
      <pivotArea dataOnly="0" labelOnly="1" grandRow="1" outline="0" fieldPosition="0"/>
    </format>
    <format dxfId="106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105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104">
      <pivotArea field="2" type="button" dataOnly="0" labelOnly="1" outline="0" axis="axisRow" fieldPosition="0"/>
    </format>
    <format dxfId="103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102">
      <pivotArea field="2" type="button" dataOnly="0" labelOnly="1" outline="0" axis="axisRow" fieldPosition="0"/>
    </format>
    <format dxfId="101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10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8">
      <pivotArea type="all" dataOnly="0" outline="0" fieldPosition="0"/>
    </format>
    <format dxfId="97">
      <pivotArea outline="0" collapsedLevelsAreSubtotals="1" fieldPosition="0"/>
    </format>
    <format dxfId="96">
      <pivotArea field="2" type="button" dataOnly="0" labelOnly="1" outline="0" axis="axisRow" fieldPosition="0"/>
    </format>
    <format dxfId="95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</reference>
        </references>
      </pivotArea>
    </format>
    <format dxfId="94">
      <pivotArea dataOnly="0" labelOnly="1" fieldPosition="0">
        <references count="1">
          <reference field="2" count="17"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6"/>
            <x v="67"/>
            <x v="69"/>
            <x v="70"/>
          </reference>
        </references>
      </pivotArea>
    </format>
    <format dxfId="93">
      <pivotArea dataOnly="0" labelOnly="1" grandRow="1" outline="0" fieldPosition="0"/>
    </format>
    <format dxfId="92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91">
      <pivotArea collapsedLevelsAreSubtotals="1" fieldPosition="0">
        <references count="1">
          <reference field="2" count="0"/>
        </references>
      </pivotArea>
    </format>
    <format dxfId="90">
      <pivotArea field="2" type="button" dataOnly="0" labelOnly="1" outline="0" axis="axisRow" fieldPosition="0"/>
    </format>
    <format dxfId="89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88">
      <pivotArea dataOnly="0" labelOnly="1" fieldPosition="0">
        <references count="1">
          <reference field="2" count="3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87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86">
      <pivotArea collapsedLevelsAreSubtotals="1" fieldPosition="0">
        <references count="1">
          <reference field="2" count="0"/>
        </references>
      </pivotArea>
    </format>
    <format dxfId="8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84">
      <pivotArea dataOnly="0" labelOnly="1" outline="0" fieldPosition="0">
        <references count="1">
          <reference field="4294967294" count="5">
            <x v="5"/>
            <x v="6"/>
            <x v="7"/>
            <x v="8"/>
            <x v="9"/>
          </reference>
        </references>
      </pivotArea>
    </format>
  </formats>
  <conditionalFormats count="9">
    <conditionalFormat priority="1">
      <pivotAreas count="1">
        <pivotArea type="data" collapsedLevelsAreSubtotals="1" fieldPosition="0">
          <references count="1">
            <reference field="2" count="84">
              <x v="5"/>
              <x v="6"/>
              <x v="7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4"/>
              <x v="55"/>
              <x v="56"/>
              <x v="57"/>
              <x v="58"/>
              <x v="61"/>
              <x v="65"/>
              <x v="66"/>
              <x v="67"/>
              <x v="69"/>
              <x v="70"/>
              <x v="72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5"/>
              <x v="89"/>
              <x v="90"/>
              <x v="92"/>
              <x v="103"/>
              <x v="105"/>
              <x v="107"/>
              <x v="111"/>
              <x v="114"/>
              <x v="115"/>
              <x v="117"/>
              <x v="119"/>
              <x v="121"/>
              <x v="122"/>
              <x v="124"/>
              <x v="127"/>
              <x v="129"/>
              <x v="131"/>
              <x v="133"/>
              <x v="134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1">
            <reference field="2" count="78">
              <x v="0"/>
              <x v="1"/>
              <x v="3"/>
              <x v="5"/>
              <x v="6"/>
              <x v="7"/>
              <x v="8"/>
              <x v="9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7"/>
              <x v="28"/>
              <x v="30"/>
              <x v="31"/>
              <x v="32"/>
              <x v="33"/>
              <x v="34"/>
              <x v="35"/>
              <x v="36"/>
              <x v="37"/>
              <x v="39"/>
              <x v="40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4"/>
              <x v="55"/>
              <x v="56"/>
              <x v="57"/>
              <x v="58"/>
              <x v="60"/>
              <x v="61"/>
              <x v="62"/>
              <x v="63"/>
              <x v="65"/>
              <x v="66"/>
              <x v="67"/>
              <x v="69"/>
              <x v="70"/>
              <x v="72"/>
              <x v="74"/>
              <x v="76"/>
              <x v="78"/>
              <x v="79"/>
              <x v="81"/>
              <x v="82"/>
              <x v="83"/>
              <x v="85"/>
              <x v="89"/>
              <x v="90"/>
              <x v="92"/>
              <x v="94"/>
              <x v="103"/>
              <x v="107"/>
              <x v="111"/>
              <x v="114"/>
              <x v="115"/>
              <x v="117"/>
              <x v="119"/>
              <x v="121"/>
            </reference>
          </references>
        </pivotArea>
      </pivotAreas>
    </conditionalFormat>
    <conditionalFormat priority="4">
      <pivotAreas count="1">
        <pivotArea type="data" collapsedLevelsAreSubtotals="1" fieldPosition="0">
          <references count="1">
            <reference field="2" count="70">
              <x v="1"/>
              <x v="3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8"/>
              <x v="29"/>
              <x v="30"/>
              <x v="31"/>
              <x v="33"/>
              <x v="34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7"/>
              <x v="48"/>
              <x v="49"/>
              <x v="50"/>
              <x v="51"/>
              <x v="53"/>
              <x v="54"/>
              <x v="56"/>
              <x v="57"/>
              <x v="58"/>
              <x v="61"/>
              <x v="62"/>
              <x v="63"/>
              <x v="65"/>
              <x v="66"/>
              <x v="67"/>
              <x v="68"/>
              <x v="69"/>
              <x v="70"/>
              <x v="72"/>
              <x v="74"/>
              <x v="75"/>
              <x v="76"/>
              <x v="79"/>
              <x v="83"/>
              <x v="89"/>
              <x v="90"/>
              <x v="92"/>
              <x v="94"/>
              <x v="103"/>
              <x v="105"/>
              <x v="106"/>
              <x v="107"/>
            </reference>
          </references>
        </pivotArea>
      </pivotAreas>
    </conditionalFormat>
    <conditionalFormat priority="5">
      <pivotAreas count="1">
        <pivotArea type="data" collapsedLevelsAreSubtotals="1" fieldPosition="0">
          <references count="1">
            <reference field="2" count="73">
              <x v="0"/>
              <x v="3"/>
              <x v="5"/>
              <x v="6"/>
              <x v="7"/>
              <x v="8"/>
              <x v="9"/>
              <x v="12"/>
              <x v="13"/>
              <x v="14"/>
              <x v="15"/>
              <x v="17"/>
              <x v="19"/>
              <x v="20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3"/>
              <x v="54"/>
              <x v="55"/>
              <x v="56"/>
              <x v="57"/>
              <x v="58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2"/>
              <x v="74"/>
              <x v="76"/>
              <x v="78"/>
              <x v="79"/>
              <x v="81"/>
              <x v="82"/>
              <x v="83"/>
              <x v="89"/>
              <x v="90"/>
              <x v="92"/>
              <x v="93"/>
              <x v="97"/>
              <x v="99"/>
              <x v="100"/>
            </reference>
          </references>
        </pivotArea>
      </pivotAreas>
    </conditionalFormat>
    <conditionalFormat priority="6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2" count="1">
              <x v="48"/>
            </reference>
          </references>
        </pivotArea>
      </pivotAreas>
    </conditionalFormat>
    <conditionalFormat priority="7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0"/>
            </reference>
          </references>
        </pivotArea>
      </pivotAreas>
    </conditionalFormat>
    <conditionalFormat priority="8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0"/>
            </reference>
          </references>
        </pivotArea>
      </pivotAreas>
    </conditionalFormat>
    <conditionalFormat priority="9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5"/>
            </reference>
          </references>
        </pivotArea>
      </pivotAreas>
    </conditionalFormat>
    <conditionalFormat priority="10">
      <pivotAreas count="1">
        <pivotArea type="data" collapsedLevelsAreSubtotals="1" fieldPosition="0">
          <references count="1">
            <reference field="2" count="76">
              <x v="0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3"/>
              <x v="54"/>
              <x v="55"/>
              <x v="56"/>
              <x v="57"/>
              <x v="58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2"/>
              <x v="74"/>
              <x v="75"/>
              <x v="76"/>
              <x v="78"/>
              <x v="79"/>
              <x v="81"/>
              <x v="82"/>
              <x v="83"/>
              <x v="84"/>
              <x v="85"/>
              <x v="89"/>
              <x v="90"/>
              <x v="92"/>
              <x v="93"/>
              <x v="94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createdVersion="6" indent="0" outline="1" outlineData="1" multipleFieldFilters="0">
  <location ref="A3:N123" firstHeaderRow="0" firstDataRow="1" firstDataCol="1"/>
  <pivotFields count="20">
    <pivotField showAll="0"/>
    <pivotField axis="axisRow" showAll="0">
      <items count="456">
        <item m="1" x="247"/>
        <item m="1" x="436"/>
        <item m="1" x="260"/>
        <item m="1" x="261"/>
        <item m="1" x="279"/>
        <item m="1" x="280"/>
        <item m="1" x="281"/>
        <item m="1" x="402"/>
        <item m="1" x="238"/>
        <item m="1" x="416"/>
        <item m="1" x="423"/>
        <item m="1" x="218"/>
        <item m="1" x="368"/>
        <item m="1" x="388"/>
        <item m="1" x="370"/>
        <item m="1" x="391"/>
        <item m="1" x="371"/>
        <item m="1" x="392"/>
        <item m="1" x="372"/>
        <item m="1" x="394"/>
        <item m="1" x="418"/>
        <item m="1" x="410"/>
        <item m="1" x="413"/>
        <item m="1" x="450"/>
        <item m="1" x="453"/>
        <item m="1" x="310"/>
        <item m="1" x="326"/>
        <item m="1" x="363"/>
        <item m="1" x="303"/>
        <item m="1" x="323"/>
        <item m="1" x="355"/>
        <item m="1" x="407"/>
        <item m="1" x="385"/>
        <item m="1" x="396"/>
        <item m="1" x="351"/>
        <item m="1" x="352"/>
        <item m="1" x="320"/>
        <item m="1" x="321"/>
        <item m="1" x="378"/>
        <item m="1" x="230"/>
        <item m="1" x="241"/>
        <item m="1" x="256"/>
        <item m="1" x="264"/>
        <item m="1" x="336"/>
        <item m="1" x="243"/>
        <item m="1" x="257"/>
        <item m="1" x="267"/>
        <item m="1" x="273"/>
        <item m="1" x="420"/>
        <item m="1" x="291"/>
        <item m="1" x="286"/>
        <item m="1" x="419"/>
        <item m="1" x="284"/>
        <item m="1" x="285"/>
        <item m="1" x="250"/>
        <item m="1" x="354"/>
        <item m="1" x="349"/>
        <item m="1" x="246"/>
        <item m="1" x="411"/>
        <item m="1" x="437"/>
        <item m="1" x="439"/>
        <item m="1" x="440"/>
        <item m="1" x="395"/>
        <item m="1" x="399"/>
        <item m="1" x="389"/>
        <item m="1" x="393"/>
        <item m="1" x="414"/>
        <item m="1" x="417"/>
        <item m="1" x="422"/>
        <item m="1" x="223"/>
        <item m="1" x="272"/>
        <item m="1" x="296"/>
        <item x="0"/>
        <item m="1" x="340"/>
        <item m="1" x="426"/>
        <item m="1" x="425"/>
        <item m="1" x="325"/>
        <item m="1" x="242"/>
        <item m="1" x="298"/>
        <item m="1" x="312"/>
        <item m="1" x="313"/>
        <item m="1" x="209"/>
        <item m="1" x="202"/>
        <item m="1" x="205"/>
        <item m="1" x="245"/>
        <item m="1" x="252"/>
        <item m="1" x="404"/>
        <item m="1" x="405"/>
        <item m="1" x="337"/>
        <item m="1" x="338"/>
        <item m="1" x="335"/>
        <item m="1" x="330"/>
        <item m="1" x="292"/>
        <item m="1" x="421"/>
        <item m="1" x="287"/>
        <item m="1" x="288"/>
        <item m="1" x="441"/>
        <item m="1" x="300"/>
        <item m="1" x="301"/>
        <item m="1" x="445"/>
        <item m="1" x="408"/>
        <item m="1" x="334"/>
        <item m="1" x="435"/>
        <item m="1" x="236"/>
        <item m="1" x="322"/>
        <item m="1" x="415"/>
        <item m="1" x="438"/>
        <item m="1" x="282"/>
        <item m="1" x="383"/>
        <item m="1" x="384"/>
        <item m="1" x="167"/>
        <item m="1" x="168"/>
        <item m="1" x="169"/>
        <item m="1" x="170"/>
        <item m="1" x="171"/>
        <item m="1" x="172"/>
        <item m="1" x="278"/>
        <item m="1" x="175"/>
        <item m="1" x="176"/>
        <item m="1" x="177"/>
        <item m="1" x="178"/>
        <item m="1" x="251"/>
        <item m="1" x="328"/>
        <item m="1" x="181"/>
        <item m="1" x="182"/>
        <item m="1" x="183"/>
        <item m="1" x="184"/>
        <item m="1" x="237"/>
        <item m="1" x="186"/>
        <item m="1" x="187"/>
        <item m="1" x="188"/>
        <item m="1" x="189"/>
        <item m="1" x="190"/>
        <item m="1" x="192"/>
        <item m="1" x="319"/>
        <item m="1" x="297"/>
        <item m="1" x="299"/>
        <item m="1" x="424"/>
        <item m="1" x="315"/>
        <item m="1" x="248"/>
        <item m="1" x="244"/>
        <item m="1" x="452"/>
        <item m="1" x="302"/>
        <item m="1" x="357"/>
        <item m="1" x="380"/>
        <item m="1" x="359"/>
        <item m="1" x="166"/>
        <item m="1" x="221"/>
        <item m="1" x="180"/>
        <item m="1" x="307"/>
        <item m="1" x="258"/>
        <item x="114"/>
        <item x="115"/>
        <item x="116"/>
        <item x="117"/>
        <item x="118"/>
        <item m="1" x="314"/>
        <item m="1" x="263"/>
        <item m="1" x="235"/>
        <item m="1" x="356"/>
        <item m="1" x="429"/>
        <item m="1" x="430"/>
        <item m="1" x="431"/>
        <item m="1" x="432"/>
        <item m="1" x="304"/>
        <item m="1" x="305"/>
        <item m="1" x="163"/>
        <item m="1" x="259"/>
        <item m="1" x="428"/>
        <item m="1" x="208"/>
        <item m="1" x="173"/>
        <item m="1" x="174"/>
        <item m="1" x="406"/>
        <item m="1" x="277"/>
        <item m="1" x="199"/>
        <item m="1" x="255"/>
        <item m="1" x="262"/>
        <item m="1" x="265"/>
        <item m="1" x="386"/>
        <item m="1" x="433"/>
        <item m="1" x="434"/>
        <item m="1" x="353"/>
        <item m="1" x="203"/>
        <item m="1" x="449"/>
        <item m="1" x="229"/>
        <item m="1" x="239"/>
        <item m="1" x="206"/>
        <item m="1" x="447"/>
        <item m="1" x="444"/>
        <item m="1" x="400"/>
        <item m="1" x="390"/>
        <item m="1" x="346"/>
        <item m="1" x="362"/>
        <item m="1" x="397"/>
        <item m="1" x="398"/>
        <item m="1" x="373"/>
        <item m="1" x="329"/>
        <item m="1" x="253"/>
        <item m="1" x="327"/>
        <item m="1" x="324"/>
        <item m="1" x="293"/>
        <item m="1" x="294"/>
        <item m="1" x="271"/>
        <item m="1" x="268"/>
        <item m="1" x="266"/>
        <item m="1" x="254"/>
        <item m="1" x="308"/>
        <item m="1" x="377"/>
        <item m="1" x="442"/>
        <item m="1" x="443"/>
        <item m="1" x="454"/>
        <item m="1" x="448"/>
        <item m="1" x="231"/>
        <item m="1" x="232"/>
        <item m="1" x="361"/>
        <item m="1" x="341"/>
        <item m="1" x="342"/>
        <item x="15"/>
        <item x="17"/>
        <item x="18"/>
        <item x="19"/>
        <item x="24"/>
        <item x="25"/>
        <item m="1" x="374"/>
        <item m="1" x="375"/>
        <item x="34"/>
        <item x="35"/>
        <item x="39"/>
        <item x="40"/>
        <item x="41"/>
        <item x="42"/>
        <item x="43"/>
        <item m="1" x="306"/>
        <item m="1" x="409"/>
        <item x="60"/>
        <item x="61"/>
        <item x="62"/>
        <item x="63"/>
        <item x="64"/>
        <item m="1" x="215"/>
        <item m="1" x="216"/>
        <item m="1" x="364"/>
        <item m="1" x="401"/>
        <item x="92"/>
        <item x="93"/>
        <item x="94"/>
        <item x="95"/>
        <item x="96"/>
        <item x="97"/>
        <item x="108"/>
        <item m="1" x="348"/>
        <item x="8"/>
        <item m="1" x="358"/>
        <item m="1" x="367"/>
        <item m="1" x="309"/>
        <item m="1" x="360"/>
        <item m="1" x="317"/>
        <item m="1" x="214"/>
        <item m="1" x="339"/>
        <item m="1" x="270"/>
        <item m="1" x="283"/>
        <item m="1" x="227"/>
        <item m="1" x="369"/>
        <item m="1" x="311"/>
        <item m="1" x="451"/>
        <item m="1" x="219"/>
        <item m="1" x="220"/>
        <item m="1" x="222"/>
        <item m="1" x="269"/>
        <item m="1" x="376"/>
        <item m="1" x="217"/>
        <item m="1" x="249"/>
        <item m="1" x="295"/>
        <item m="1" x="274"/>
        <item x="9"/>
        <item x="98"/>
        <item x="80"/>
        <item m="1" x="427"/>
        <item m="1" x="207"/>
        <item m="1" x="200"/>
        <item m="1" x="201"/>
        <item x="86"/>
        <item x="87"/>
        <item m="1" x="387"/>
        <item m="1" x="332"/>
        <item m="1" x="333"/>
        <item m="1" x="289"/>
        <item m="1" x="290"/>
        <item m="1" x="318"/>
        <item m="1" x="275"/>
        <item m="1" x="276"/>
        <item m="1" x="161"/>
        <item m="1" x="347"/>
        <item m="1" x="350"/>
        <item m="1" x="331"/>
        <item m="1" x="446"/>
        <item m="1" x="119"/>
        <item m="1" x="120"/>
        <item m="1" x="240"/>
        <item m="1" x="224"/>
        <item m="1" x="225"/>
        <item m="1" x="125"/>
        <item m="1" x="126"/>
        <item m="1" x="155"/>
        <item m="1" x="156"/>
        <item m="1" x="129"/>
        <item m="1" x="130"/>
        <item m="1" x="157"/>
        <item m="1" x="158"/>
        <item m="1" x="135"/>
        <item m="1" x="136"/>
        <item m="1" x="316"/>
        <item m="1" x="204"/>
        <item m="1" x="141"/>
        <item m="1" x="137"/>
        <item m="1" x="142"/>
        <item m="1" x="233"/>
        <item m="1" x="234"/>
        <item m="1" x="343"/>
        <item m="1" x="381"/>
        <item m="1" x="382"/>
        <item m="1" x="210"/>
        <item m="1" x="211"/>
        <item m="1" x="212"/>
        <item m="1" x="213"/>
        <item m="1" x="379"/>
        <item m="1" x="344"/>
        <item m="1" x="345"/>
        <item m="1" x="365"/>
        <item m="1" x="366"/>
        <item m="1" x="226"/>
        <item m="1" x="121"/>
        <item m="1" x="122"/>
        <item x="10"/>
        <item x="11"/>
        <item m="1" x="123"/>
        <item m="1" x="124"/>
        <item x="16"/>
        <item x="20"/>
        <item x="21"/>
        <item x="22"/>
        <item x="26"/>
        <item x="27"/>
        <item m="1" x="127"/>
        <item m="1" x="128"/>
        <item x="36"/>
        <item x="37"/>
        <item x="44"/>
        <item x="45"/>
        <item x="46"/>
        <item x="47"/>
        <item x="48"/>
        <item x="49"/>
        <item m="1" x="194"/>
        <item x="51"/>
        <item m="1" x="131"/>
        <item m="1" x="132"/>
        <item m="1" x="133"/>
        <item m="1" x="134"/>
        <item x="65"/>
        <item x="66"/>
        <item x="67"/>
        <item x="68"/>
        <item m="1" x="195"/>
        <item m="1" x="138"/>
        <item m="1" x="139"/>
        <item m="1" x="140"/>
        <item m="1" x="143"/>
        <item m="1" x="144"/>
        <item m="1" x="403"/>
        <item m="1" x="145"/>
        <item x="99"/>
        <item x="100"/>
        <item x="101"/>
        <item x="102"/>
        <item x="103"/>
        <item x="104"/>
        <item m="1" x="196"/>
        <item m="1" x="197"/>
        <item m="1" x="198"/>
        <item m="1" x="228"/>
        <item m="1" x="153"/>
        <item m="1" x="154"/>
        <item x="23"/>
        <item m="1" x="159"/>
        <item m="1" x="160"/>
        <item x="109"/>
        <item x="110"/>
        <item x="111"/>
        <item x="38"/>
        <item x="28"/>
        <item m="1" x="412"/>
        <item x="78"/>
        <item x="79"/>
        <item x="113"/>
        <item m="1" x="193"/>
        <item m="1" x="164"/>
        <item x="88"/>
        <item x="89"/>
        <item m="1" x="191"/>
        <item x="50"/>
        <item m="1" x="179"/>
        <item m="1" x="185"/>
        <item x="105"/>
        <item x="106"/>
        <item x="107"/>
        <item m="1" x="162"/>
        <item x="69"/>
        <item m="1" x="165"/>
        <item x="112"/>
        <item m="1" x="146"/>
        <item x="14"/>
        <item m="1" x="147"/>
        <item m="1" x="148"/>
        <item m="1" x="149"/>
        <item m="1" x="150"/>
        <item m="1" x="151"/>
        <item m="1" x="152"/>
        <item x="1"/>
        <item x="2"/>
        <item x="3"/>
        <item x="4"/>
        <item x="5"/>
        <item x="6"/>
        <item x="7"/>
        <item x="12"/>
        <item x="13"/>
        <item x="29"/>
        <item x="30"/>
        <item x="31"/>
        <item x="32"/>
        <item x="33"/>
        <item x="52"/>
        <item x="53"/>
        <item x="54"/>
        <item x="55"/>
        <item x="56"/>
        <item x="57"/>
        <item x="58"/>
        <item x="59"/>
        <item x="70"/>
        <item x="71"/>
        <item x="72"/>
        <item x="73"/>
        <item x="74"/>
        <item x="75"/>
        <item x="76"/>
        <item x="77"/>
        <item x="81"/>
        <item x="82"/>
        <item x="83"/>
        <item x="84"/>
        <item x="85"/>
        <item x="90"/>
        <item x="9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1"/>
  </rowFields>
  <rowItems count="120">
    <i>
      <x v="72"/>
    </i>
    <i>
      <x v="151"/>
    </i>
    <i>
      <x v="152"/>
    </i>
    <i>
      <x v="153"/>
    </i>
    <i>
      <x v="154"/>
    </i>
    <i>
      <x v="155"/>
    </i>
    <i>
      <x v="217"/>
    </i>
    <i>
      <x v="218"/>
    </i>
    <i>
      <x v="219"/>
    </i>
    <i>
      <x v="220"/>
    </i>
    <i>
      <x v="221"/>
    </i>
    <i>
      <x v="222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4"/>
    </i>
    <i>
      <x v="235"/>
    </i>
    <i>
      <x v="236"/>
    </i>
    <i>
      <x v="237"/>
    </i>
    <i>
      <x v="238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1"/>
    </i>
    <i>
      <x v="274"/>
    </i>
    <i>
      <x v="275"/>
    </i>
    <i>
      <x v="276"/>
    </i>
    <i>
      <x v="281"/>
    </i>
    <i>
      <x v="282"/>
    </i>
    <i>
      <x v="333"/>
    </i>
    <i>
      <x v="334"/>
    </i>
    <i>
      <x v="337"/>
    </i>
    <i>
      <x v="338"/>
    </i>
    <i>
      <x v="339"/>
    </i>
    <i>
      <x v="340"/>
    </i>
    <i>
      <x v="341"/>
    </i>
    <i>
      <x v="342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4"/>
    </i>
    <i>
      <x v="359"/>
    </i>
    <i>
      <x v="360"/>
    </i>
    <i>
      <x v="361"/>
    </i>
    <i>
      <x v="362"/>
    </i>
    <i>
      <x v="371"/>
    </i>
    <i>
      <x v="372"/>
    </i>
    <i>
      <x v="373"/>
    </i>
    <i>
      <x v="374"/>
    </i>
    <i>
      <x v="375"/>
    </i>
    <i>
      <x v="376"/>
    </i>
    <i>
      <x v="383"/>
    </i>
    <i>
      <x v="386"/>
    </i>
    <i>
      <x v="387"/>
    </i>
    <i>
      <x v="388"/>
    </i>
    <i>
      <x v="389"/>
    </i>
    <i>
      <x v="390"/>
    </i>
    <i>
      <x v="392"/>
    </i>
    <i>
      <x v="393"/>
    </i>
    <i>
      <x v="394"/>
    </i>
    <i>
      <x v="397"/>
    </i>
    <i>
      <x v="398"/>
    </i>
    <i>
      <x v="400"/>
    </i>
    <i>
      <x v="403"/>
    </i>
    <i>
      <x v="404"/>
    </i>
    <i>
      <x v="405"/>
    </i>
    <i>
      <x v="407"/>
    </i>
    <i>
      <x v="409"/>
    </i>
    <i>
      <x v="411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Count of Thứ 2" fld="6" subtotal="count" baseField="0" baseItem="0"/>
    <dataField name="Count of Thứ 3" fld="7" subtotal="count" baseField="0" baseItem="0"/>
    <dataField name="Count of Thứ 4" fld="8" subtotal="count" baseField="1" baseItem="5"/>
    <dataField name="Count of Thứ 5" fld="9" subtotal="count" baseField="0" baseItem="0"/>
    <dataField name="Count of Thứ 6" fld="10" subtotal="count" baseField="0" baseItem="0"/>
    <dataField name="Count of CN" fld="12" subtotal="count" baseField="0" baseItem="0"/>
    <dataField name="Count of Thứ 7" fld="11" subtotal="count" baseField="0" baseItem="0"/>
    <dataField name="Count of Thứ 22" fld="13" subtotal="count" baseField="0" baseItem="0"/>
    <dataField name="Count of Thứ 32" fld="14" subtotal="count" baseField="0" baseItem="0"/>
    <dataField name="Count of Thứ 42" fld="15" subtotal="count" baseField="0" baseItem="0"/>
    <dataField name="Count of Thứ 52" fld="16" subtotal="count" baseField="0" baseItem="0"/>
    <dataField name="Count of Thứ 62" fld="17" subtotal="count" baseField="0" baseItem="0"/>
    <dataField name="Count of Thứ 72" fld="18" subtotal="count" baseField="0" baseItem="0"/>
  </dataFields>
  <formats count="16">
    <format dxfId="80">
      <pivotArea type="all" dataOnly="0" outline="0" fieldPosition="0"/>
    </format>
    <format dxfId="79">
      <pivotArea outline="0" collapsedLevelsAreSubtotals="1" fieldPosition="0"/>
    </format>
    <format dxfId="78">
      <pivotArea field="1" type="button" dataOnly="0" labelOnly="1" outline="0" axis="axisRow" fieldPosition="0"/>
    </format>
    <format dxfId="77">
      <pivotArea dataOnly="0" labelOnly="1" fieldPosition="0">
        <references count="1">
          <reference field="1" count="3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</reference>
        </references>
      </pivotArea>
    </format>
    <format dxfId="76">
      <pivotArea dataOnly="0" labelOnly="1" fieldPosition="0">
        <references count="1">
          <reference field="1" count="35"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</reference>
        </references>
      </pivotArea>
    </format>
    <format dxfId="75">
      <pivotArea dataOnly="0" labelOnly="1" grandRow="1" outline="0" fieldPosition="0"/>
    </format>
    <format dxfId="74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73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72">
      <pivotArea collapsedLevelsAreSubtotals="1" fieldPosition="0">
        <references count="1">
          <reference field="1" count="0"/>
        </references>
      </pivotArea>
    </format>
    <format dxfId="71">
      <pivotArea collapsedLevelsAreSubtotals="1" fieldPosition="0">
        <references count="1">
          <reference field="1" count="0"/>
        </references>
      </pivotArea>
    </format>
    <format dxfId="70">
      <pivotArea collapsedLevelsAreSubtotals="1" fieldPosition="0">
        <references count="1">
          <reference field="1" count="0"/>
        </references>
      </pivotArea>
    </format>
    <format dxfId="69">
      <pivotArea dataOnly="0" labelOnly="1" fieldPosition="0">
        <references count="1">
          <reference field="1" count="50">
            <x v="4"/>
            <x v="5"/>
            <x v="6"/>
            <x v="7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8"/>
            <x v="39"/>
            <x v="40"/>
            <x v="41"/>
            <x v="42"/>
            <x v="43"/>
            <x v="44"/>
            <x v="45"/>
            <x v="46"/>
            <x v="47"/>
            <x v="54"/>
            <x v="55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8"/>
            <x v="79"/>
          </reference>
        </references>
      </pivotArea>
    </format>
    <format dxfId="68">
      <pivotArea dataOnly="0" labelOnly="1" fieldPosition="0">
        <references count="1">
          <reference field="1" count="45">
            <x v="80"/>
            <x v="82"/>
            <x v="83"/>
            <x v="86"/>
            <x v="87"/>
            <x v="88"/>
            <x v="89"/>
            <x v="92"/>
            <x v="93"/>
            <x v="94"/>
            <x v="95"/>
            <x v="96"/>
            <x v="97"/>
            <x v="98"/>
            <x v="99"/>
            <x v="107"/>
            <x v="108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7"/>
            <x v="138"/>
            <x v="139"/>
            <x v="140"/>
            <x v="141"/>
            <x v="142"/>
          </reference>
        </references>
      </pivotArea>
    </format>
    <format dxfId="6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6">
      <pivotArea dataOnly="0" labelOnly="1" outline="0" fieldPosition="0">
        <references count="1">
          <reference field="4294967294" count="6">
            <x v="7"/>
            <x v="8"/>
            <x v="9"/>
            <x v="10"/>
            <x v="11"/>
            <x v="12"/>
          </reference>
        </references>
      </pivotArea>
    </format>
    <format dxfId="65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conditionalFormats count="2"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1" count="1">
              <x v="7"/>
            </reference>
          </references>
        </pivotArea>
      </pivotAreas>
    </conditionalFormat>
    <conditionalFormat priority="1">
      <pivotAreas count="1">
        <pivotArea type="data" collapsedLevelsAreSubtotals="1" fieldPosition="0">
          <references count="1">
            <reference field="1" count="98">
              <x v="7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8"/>
              <x v="39"/>
              <x v="40"/>
              <x v="41"/>
              <x v="42"/>
              <x v="44"/>
              <x v="45"/>
              <x v="46"/>
              <x v="47"/>
              <x v="54"/>
              <x v="55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82"/>
              <x v="83"/>
              <x v="86"/>
              <x v="87"/>
              <x v="88"/>
              <x v="89"/>
              <x v="92"/>
              <x v="93"/>
              <x v="94"/>
              <x v="95"/>
              <x v="96"/>
              <x v="97"/>
              <x v="98"/>
              <x v="99"/>
              <x v="110"/>
              <x v="111"/>
              <x v="112"/>
              <x v="113"/>
              <x v="114"/>
              <x v="115"/>
              <x v="117"/>
              <x v="118"/>
              <x v="119"/>
              <x v="120"/>
              <x v="123"/>
              <x v="124"/>
              <x v="125"/>
              <x v="126"/>
              <x v="128"/>
              <x v="129"/>
              <x v="130"/>
              <x v="131"/>
              <x v="132"/>
              <x v="137"/>
              <x v="138"/>
              <x v="139"/>
              <x v="141"/>
              <x v="142"/>
              <x v="143"/>
              <x v="144"/>
              <x v="145"/>
              <x v="146"/>
              <x v="147"/>
              <x v="148"/>
              <x v="157"/>
              <x v="158"/>
              <x v="159"/>
              <x v="160"/>
              <x v="162"/>
              <x v="164"/>
              <x v="170"/>
              <x v="171"/>
              <x v="172"/>
              <x v="173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19"/>
  <sheetViews>
    <sheetView tabSelected="1" view="pageBreakPreview" topLeftCell="A350" zoomScale="55" zoomScaleNormal="50" zoomScaleSheetLayoutView="55" workbookViewId="0">
      <selection activeCell="E361" sqref="E361"/>
    </sheetView>
  </sheetViews>
  <sheetFormatPr defaultColWidth="9" defaultRowHeight="30.75"/>
  <cols>
    <col min="1" max="1" width="13.140625" style="219" customWidth="1"/>
    <col min="2" max="2" width="52.28515625" style="214" customWidth="1"/>
    <col min="3" max="3" width="27.85546875" style="44" customWidth="1"/>
    <col min="4" max="4" width="25.85546875" style="44" customWidth="1"/>
    <col min="5" max="5" width="73.7109375" style="44" customWidth="1"/>
    <col min="6" max="6" width="22.42578125" style="44" customWidth="1"/>
    <col min="7" max="11" width="19.5703125" style="44" customWidth="1"/>
    <col min="12" max="12" width="19.5703125" style="72" customWidth="1"/>
    <col min="13" max="13" width="16.7109375" style="72" customWidth="1"/>
    <col min="14" max="18" width="19.5703125" style="28" customWidth="1"/>
    <col min="19" max="19" width="14.42578125" style="28" customWidth="1"/>
    <col min="20" max="20" width="13.28515625" style="28" customWidth="1"/>
    <col min="21" max="21" width="56" style="28" customWidth="1"/>
    <col min="22" max="22" width="2.28515625" style="28" hidden="1" customWidth="1"/>
    <col min="23" max="23" width="17" style="28" hidden="1" customWidth="1"/>
    <col min="24" max="24" width="37.7109375" style="28" hidden="1" customWidth="1"/>
    <col min="25" max="25" width="9" style="28" hidden="1" customWidth="1"/>
    <col min="26" max="27" width="9" style="28" customWidth="1"/>
    <col min="28" max="28" width="4.5703125" style="28" customWidth="1"/>
    <col min="29" max="31" width="9" style="28" customWidth="1"/>
    <col min="32" max="33" width="10.5703125" style="28" customWidth="1"/>
    <col min="34" max="34" width="61.42578125" style="28" customWidth="1"/>
    <col min="35" max="37" width="10.5703125" style="28" customWidth="1"/>
    <col min="38" max="38" width="52.5703125" style="28" customWidth="1"/>
    <col min="39" max="41" width="10.5703125" style="28" customWidth="1"/>
    <col min="42" max="42" width="56.42578125" style="28" customWidth="1"/>
    <col min="43" max="43" width="10.5703125" style="28" customWidth="1"/>
    <col min="44" max="45" width="9" style="28"/>
    <col min="46" max="46" width="60" style="28" customWidth="1"/>
    <col min="47" max="49" width="9" style="28"/>
    <col min="50" max="50" width="49.42578125" style="28" customWidth="1"/>
    <col min="51" max="16384" width="9" style="28"/>
  </cols>
  <sheetData>
    <row r="1" spans="1:24" ht="82.5" customHeight="1">
      <c r="A1" s="236" t="s">
        <v>0</v>
      </c>
      <c r="B1" s="237"/>
      <c r="C1" s="237"/>
      <c r="D1" s="237"/>
      <c r="E1" s="237"/>
      <c r="F1" s="237"/>
      <c r="G1" s="26"/>
      <c r="H1" s="26"/>
      <c r="I1" s="26"/>
      <c r="J1" s="26"/>
      <c r="K1" s="26"/>
      <c r="L1" s="27"/>
      <c r="M1" s="27"/>
      <c r="N1" s="26"/>
      <c r="O1" s="26"/>
      <c r="P1" s="26"/>
      <c r="Q1" s="26"/>
      <c r="R1" s="26"/>
      <c r="S1" s="26"/>
      <c r="T1" s="26"/>
    </row>
    <row r="2" spans="1:24" ht="39" customHeight="1">
      <c r="A2" s="238" t="s">
        <v>930</v>
      </c>
      <c r="B2" s="237"/>
      <c r="C2" s="237"/>
      <c r="D2" s="237"/>
      <c r="E2" s="237"/>
      <c r="F2" s="237"/>
      <c r="G2" s="26"/>
      <c r="H2" s="26"/>
      <c r="I2" s="26"/>
      <c r="J2" s="26"/>
      <c r="K2" s="26"/>
      <c r="L2" s="27"/>
      <c r="M2" s="27"/>
      <c r="N2" s="26"/>
      <c r="O2" s="26"/>
      <c r="P2" s="26"/>
      <c r="Q2" s="26"/>
      <c r="R2" s="26"/>
      <c r="S2" s="26"/>
      <c r="T2" s="26"/>
    </row>
    <row r="3" spans="1:24" ht="33">
      <c r="A3" s="221"/>
      <c r="B3" s="211"/>
      <c r="C3" s="112"/>
      <c r="D3" s="113"/>
      <c r="E3" s="112"/>
      <c r="F3" s="114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</row>
    <row r="4" spans="1:24" ht="120" customHeight="1">
      <c r="A4" s="239" t="s">
        <v>1046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41"/>
      <c r="N4" s="240"/>
      <c r="O4" s="240"/>
      <c r="P4" s="240"/>
      <c r="Q4" s="240"/>
      <c r="R4" s="240"/>
      <c r="S4" s="240"/>
      <c r="T4" s="240"/>
      <c r="U4" s="242"/>
      <c r="V4" s="31"/>
      <c r="W4" s="25"/>
      <c r="X4" s="31"/>
    </row>
    <row r="5" spans="1:24" ht="145.35" customHeight="1">
      <c r="A5" s="222"/>
      <c r="B5" s="212"/>
      <c r="C5" s="32"/>
      <c r="D5" s="33" t="s">
        <v>1</v>
      </c>
      <c r="E5" s="34"/>
      <c r="F5" s="19" t="s">
        <v>2</v>
      </c>
      <c r="G5" s="247" t="s">
        <v>1044</v>
      </c>
      <c r="H5" s="248"/>
      <c r="I5" s="248"/>
      <c r="J5" s="248"/>
      <c r="K5" s="248"/>
      <c r="L5" s="104"/>
      <c r="M5" s="103"/>
      <c r="N5" s="243" t="s">
        <v>929</v>
      </c>
      <c r="O5" s="244"/>
      <c r="P5" s="244"/>
      <c r="Q5" s="244"/>
      <c r="R5" s="245"/>
      <c r="S5" s="36"/>
      <c r="T5" s="36"/>
      <c r="U5" s="37"/>
      <c r="V5" s="31"/>
      <c r="W5" s="157"/>
      <c r="X5" s="31"/>
    </row>
    <row r="6" spans="1:24" ht="72.599999999999994" customHeight="1">
      <c r="A6" s="223" t="s">
        <v>3</v>
      </c>
      <c r="B6" s="213" t="s">
        <v>4</v>
      </c>
      <c r="C6" s="38" t="s">
        <v>5</v>
      </c>
      <c r="D6" s="39" t="s">
        <v>6</v>
      </c>
      <c r="E6" s="39" t="s">
        <v>7</v>
      </c>
      <c r="F6" s="39" t="s">
        <v>8</v>
      </c>
      <c r="G6" s="42" t="s">
        <v>9</v>
      </c>
      <c r="H6" s="41" t="s">
        <v>10</v>
      </c>
      <c r="I6" s="41" t="s">
        <v>11</v>
      </c>
      <c r="J6" s="41" t="s">
        <v>12</v>
      </c>
      <c r="K6" s="41" t="s">
        <v>13</v>
      </c>
      <c r="L6" s="40" t="s">
        <v>14</v>
      </c>
      <c r="M6" s="40" t="s">
        <v>15</v>
      </c>
      <c r="N6" s="42" t="s">
        <v>9</v>
      </c>
      <c r="O6" s="41" t="s">
        <v>10</v>
      </c>
      <c r="P6" s="41" t="s">
        <v>11</v>
      </c>
      <c r="Q6" s="41" t="s">
        <v>12</v>
      </c>
      <c r="R6" s="41" t="s">
        <v>13</v>
      </c>
      <c r="S6" s="40" t="s">
        <v>14</v>
      </c>
      <c r="T6" s="40" t="s">
        <v>15</v>
      </c>
      <c r="U6" s="43" t="s">
        <v>16</v>
      </c>
      <c r="V6" s="31"/>
      <c r="W6" s="25"/>
      <c r="X6" s="31"/>
    </row>
    <row r="7" spans="1:24" ht="82.5" customHeight="1">
      <c r="A7" s="224"/>
      <c r="C7" s="106"/>
      <c r="D7" s="45" t="s">
        <v>17</v>
      </c>
      <c r="E7" s="46"/>
      <c r="F7" s="45"/>
      <c r="G7" s="105">
        <v>46251</v>
      </c>
      <c r="H7" s="105">
        <v>46252</v>
      </c>
      <c r="I7" s="105">
        <v>46253</v>
      </c>
      <c r="J7" s="105">
        <v>46254</v>
      </c>
      <c r="K7" s="105">
        <v>46255</v>
      </c>
      <c r="L7" s="156">
        <v>46256</v>
      </c>
      <c r="M7" s="156">
        <v>46257</v>
      </c>
      <c r="N7" s="105">
        <v>46258</v>
      </c>
      <c r="O7" s="105">
        <v>46259</v>
      </c>
      <c r="P7" s="105">
        <v>46260</v>
      </c>
      <c r="Q7" s="105">
        <v>46261</v>
      </c>
      <c r="R7" s="105">
        <v>46262</v>
      </c>
      <c r="S7" s="156">
        <v>46263</v>
      </c>
      <c r="T7" s="156">
        <v>46264</v>
      </c>
      <c r="U7" s="47"/>
      <c r="V7" s="31"/>
      <c r="W7" s="25"/>
      <c r="X7" s="31"/>
    </row>
    <row r="8" spans="1:24" ht="110.1" customHeight="1">
      <c r="A8" s="225">
        <v>1</v>
      </c>
      <c r="B8" s="48" t="s">
        <v>963</v>
      </c>
      <c r="C8" s="49" t="s">
        <v>25</v>
      </c>
      <c r="D8" s="49" t="s">
        <v>791</v>
      </c>
      <c r="E8" s="49" t="s">
        <v>790</v>
      </c>
      <c r="F8" s="19">
        <v>8</v>
      </c>
      <c r="G8" s="19" t="s">
        <v>76</v>
      </c>
      <c r="H8" s="19"/>
      <c r="I8" s="19" t="s">
        <v>29</v>
      </c>
      <c r="J8" s="19"/>
      <c r="K8" s="19"/>
      <c r="L8" s="35"/>
      <c r="M8" s="35"/>
      <c r="N8" s="19" t="s">
        <v>29</v>
      </c>
      <c r="O8" s="19"/>
      <c r="P8" s="19"/>
      <c r="Q8" s="20"/>
      <c r="R8" s="19"/>
      <c r="S8" s="35"/>
      <c r="T8" s="35"/>
      <c r="U8" s="20"/>
      <c r="V8" s="50"/>
      <c r="W8" s="158" t="s">
        <v>873</v>
      </c>
      <c r="X8" s="31"/>
    </row>
    <row r="9" spans="1:24" ht="110.1" customHeight="1">
      <c r="A9" s="225">
        <v>1</v>
      </c>
      <c r="B9" s="48" t="s">
        <v>963</v>
      </c>
      <c r="C9" s="49" t="s">
        <v>25</v>
      </c>
      <c r="D9" s="49" t="s">
        <v>791</v>
      </c>
      <c r="E9" s="49" t="s">
        <v>420</v>
      </c>
      <c r="F9" s="19">
        <v>4</v>
      </c>
      <c r="G9" s="19"/>
      <c r="H9" s="19"/>
      <c r="I9" s="19"/>
      <c r="J9" s="19"/>
      <c r="K9" s="19"/>
      <c r="L9" s="35"/>
      <c r="M9" s="35"/>
      <c r="N9" s="19"/>
      <c r="O9" s="19"/>
      <c r="P9" s="19"/>
      <c r="Q9" s="19"/>
      <c r="R9" s="19" t="s">
        <v>29</v>
      </c>
      <c r="S9" s="35"/>
      <c r="T9" s="35"/>
      <c r="U9" s="20" t="s">
        <v>790</v>
      </c>
      <c r="V9" s="50"/>
      <c r="W9" s="158"/>
      <c r="X9" s="31"/>
    </row>
    <row r="10" spans="1:24" ht="110.1" customHeight="1">
      <c r="A10" s="225">
        <v>2</v>
      </c>
      <c r="B10" s="48" t="s">
        <v>964</v>
      </c>
      <c r="C10" s="49" t="s">
        <v>283</v>
      </c>
      <c r="D10" s="49" t="s">
        <v>68</v>
      </c>
      <c r="E10" s="49" t="s">
        <v>420</v>
      </c>
      <c r="F10" s="19">
        <v>4</v>
      </c>
      <c r="G10" s="154" t="s">
        <v>156</v>
      </c>
      <c r="H10" s="154"/>
      <c r="I10" s="19"/>
      <c r="J10" s="154"/>
      <c r="K10" s="19"/>
      <c r="L10" s="35"/>
      <c r="M10" s="35"/>
      <c r="N10" s="154"/>
      <c r="O10" s="154"/>
      <c r="P10" s="154"/>
      <c r="Q10" s="19"/>
      <c r="R10" s="19"/>
      <c r="S10" s="35"/>
      <c r="T10" s="35"/>
      <c r="U10" s="19" t="s">
        <v>863</v>
      </c>
      <c r="V10" s="50"/>
      <c r="W10" s="158" t="s">
        <v>772</v>
      </c>
      <c r="X10" s="31"/>
    </row>
    <row r="11" spans="1:24" ht="110.1" customHeight="1">
      <c r="A11" s="225">
        <v>2</v>
      </c>
      <c r="B11" s="48" t="s">
        <v>964</v>
      </c>
      <c r="C11" s="49"/>
      <c r="D11" s="49" t="s">
        <v>495</v>
      </c>
      <c r="E11" s="49" t="s">
        <v>990</v>
      </c>
      <c r="F11" s="19"/>
      <c r="G11" s="19"/>
      <c r="H11" s="19"/>
      <c r="I11" s="19"/>
      <c r="J11" s="19"/>
      <c r="K11" s="19"/>
      <c r="L11" s="35"/>
      <c r="M11" s="35"/>
      <c r="N11" s="19"/>
      <c r="O11" s="19"/>
      <c r="P11" s="19"/>
      <c r="Q11" s="19"/>
      <c r="R11" s="19"/>
      <c r="S11" s="35"/>
      <c r="T11" s="35"/>
      <c r="U11" s="20"/>
      <c r="V11" s="50"/>
      <c r="W11" s="158"/>
      <c r="X11" s="31"/>
    </row>
    <row r="12" spans="1:24" ht="110.1" customHeight="1">
      <c r="A12" s="225">
        <v>3</v>
      </c>
      <c r="B12" s="48" t="s">
        <v>975</v>
      </c>
      <c r="C12" s="49" t="s">
        <v>45</v>
      </c>
      <c r="D12" s="49" t="s">
        <v>34</v>
      </c>
      <c r="E12" s="49" t="s">
        <v>420</v>
      </c>
      <c r="F12" s="19">
        <v>2</v>
      </c>
      <c r="G12" s="19" t="s">
        <v>78</v>
      </c>
      <c r="H12" s="19"/>
      <c r="I12" s="19"/>
      <c r="J12" s="19"/>
      <c r="K12" s="19"/>
      <c r="L12" s="35"/>
      <c r="M12" s="35"/>
      <c r="N12" s="19"/>
      <c r="O12" s="19"/>
      <c r="P12" s="19"/>
      <c r="Q12" s="19"/>
      <c r="R12" s="19"/>
      <c r="S12" s="35"/>
      <c r="T12" s="35"/>
      <c r="U12" s="20"/>
      <c r="V12" s="50"/>
      <c r="W12" s="158" t="s">
        <v>874</v>
      </c>
      <c r="X12" s="31"/>
    </row>
    <row r="13" spans="1:24" ht="110.1" customHeight="1">
      <c r="A13" s="225">
        <v>3</v>
      </c>
      <c r="B13" s="48" t="s">
        <v>975</v>
      </c>
      <c r="C13" s="49" t="s">
        <v>424</v>
      </c>
      <c r="D13" s="49" t="s">
        <v>34</v>
      </c>
      <c r="E13" s="49" t="s">
        <v>420</v>
      </c>
      <c r="F13" s="19">
        <v>2</v>
      </c>
      <c r="G13" s="19" t="s">
        <v>78</v>
      </c>
      <c r="H13" s="19"/>
      <c r="I13" s="19"/>
      <c r="J13" s="19"/>
      <c r="K13" s="19"/>
      <c r="L13" s="35"/>
      <c r="M13" s="35"/>
      <c r="N13" s="19"/>
      <c r="O13" s="19"/>
      <c r="P13" s="19"/>
      <c r="Q13" s="19"/>
      <c r="R13" s="19"/>
      <c r="S13" s="35"/>
      <c r="T13" s="35"/>
      <c r="U13" s="20"/>
      <c r="V13" s="50"/>
      <c r="W13" s="158"/>
      <c r="X13" s="31"/>
    </row>
    <row r="14" spans="1:24" ht="110.1" customHeight="1">
      <c r="A14" s="225">
        <v>3</v>
      </c>
      <c r="B14" s="48" t="s">
        <v>975</v>
      </c>
      <c r="C14" s="49" t="s">
        <v>487</v>
      </c>
      <c r="D14" s="49" t="s">
        <v>793</v>
      </c>
      <c r="E14" s="49" t="s">
        <v>792</v>
      </c>
      <c r="F14" s="19">
        <v>6</v>
      </c>
      <c r="G14" s="19"/>
      <c r="H14" s="19" t="s">
        <v>76</v>
      </c>
      <c r="I14" s="19" t="s">
        <v>76</v>
      </c>
      <c r="J14" s="19" t="s">
        <v>76</v>
      </c>
      <c r="K14" s="19"/>
      <c r="L14" s="19" t="s">
        <v>29</v>
      </c>
      <c r="M14" s="35"/>
      <c r="N14" s="19"/>
      <c r="O14" s="19"/>
      <c r="P14" s="19" t="s">
        <v>76</v>
      </c>
      <c r="Q14" s="19" t="s">
        <v>76</v>
      </c>
      <c r="R14" s="19" t="s">
        <v>76</v>
      </c>
      <c r="S14" s="35"/>
      <c r="T14" s="35"/>
      <c r="U14" s="20"/>
      <c r="V14" s="50"/>
      <c r="W14" s="158" t="s">
        <v>875</v>
      </c>
      <c r="X14" s="31"/>
    </row>
    <row r="15" spans="1:24" ht="110.1" customHeight="1">
      <c r="A15" s="225">
        <v>4</v>
      </c>
      <c r="B15" s="48" t="s">
        <v>976</v>
      </c>
      <c r="C15" s="49" t="s">
        <v>45</v>
      </c>
      <c r="D15" s="49" t="s">
        <v>34</v>
      </c>
      <c r="E15" s="49" t="s">
        <v>420</v>
      </c>
      <c r="F15" s="19">
        <v>2</v>
      </c>
      <c r="G15" s="19" t="s">
        <v>78</v>
      </c>
      <c r="H15" s="19"/>
      <c r="I15" s="19"/>
      <c r="J15" s="19"/>
      <c r="K15" s="19"/>
      <c r="L15" s="35"/>
      <c r="M15" s="35"/>
      <c r="N15" s="19"/>
      <c r="O15" s="19"/>
      <c r="P15" s="19"/>
      <c r="Q15" s="19"/>
      <c r="R15" s="19"/>
      <c r="S15" s="35"/>
      <c r="T15" s="35"/>
      <c r="U15" s="20"/>
      <c r="V15" s="50"/>
      <c r="W15" s="158" t="s">
        <v>874</v>
      </c>
      <c r="X15" s="31"/>
    </row>
    <row r="16" spans="1:24" ht="110.1" customHeight="1">
      <c r="A16" s="225">
        <v>4</v>
      </c>
      <c r="B16" s="48" t="s">
        <v>976</v>
      </c>
      <c r="C16" s="49" t="s">
        <v>424</v>
      </c>
      <c r="D16" s="49" t="s">
        <v>34</v>
      </c>
      <c r="E16" s="49" t="s">
        <v>420</v>
      </c>
      <c r="F16" s="19">
        <v>2</v>
      </c>
      <c r="G16" s="19" t="s">
        <v>78</v>
      </c>
      <c r="H16" s="19"/>
      <c r="I16" s="19"/>
      <c r="J16" s="19"/>
      <c r="K16" s="19"/>
      <c r="L16" s="35"/>
      <c r="M16" s="35"/>
      <c r="N16" s="19"/>
      <c r="O16" s="19"/>
      <c r="P16" s="19"/>
      <c r="Q16" s="19"/>
      <c r="R16" s="19"/>
      <c r="S16" s="35"/>
      <c r="T16" s="35"/>
      <c r="U16" s="20"/>
      <c r="V16" s="50"/>
      <c r="W16" s="158"/>
      <c r="X16" s="31"/>
    </row>
    <row r="17" spans="1:30" ht="110.1" customHeight="1">
      <c r="A17" s="225">
        <v>4</v>
      </c>
      <c r="B17" s="48" t="s">
        <v>976</v>
      </c>
      <c r="C17" s="49" t="s">
        <v>25</v>
      </c>
      <c r="D17" s="49" t="s">
        <v>795</v>
      </c>
      <c r="E17" s="49" t="s">
        <v>420</v>
      </c>
      <c r="F17" s="19">
        <v>6</v>
      </c>
      <c r="G17" s="20"/>
      <c r="H17" s="19" t="s">
        <v>29</v>
      </c>
      <c r="I17" s="19"/>
      <c r="J17" s="19"/>
      <c r="K17" s="19"/>
      <c r="L17" s="35"/>
      <c r="M17" s="35"/>
      <c r="N17" s="20"/>
      <c r="O17" s="20"/>
      <c r="P17" s="19"/>
      <c r="Q17" s="19"/>
      <c r="R17" s="19"/>
      <c r="S17" s="35"/>
      <c r="T17" s="35"/>
      <c r="U17" s="20" t="s">
        <v>794</v>
      </c>
      <c r="V17" s="50"/>
      <c r="W17" s="158" t="s">
        <v>876</v>
      </c>
      <c r="X17" s="31"/>
    </row>
    <row r="18" spans="1:30" ht="110.1" customHeight="1">
      <c r="A18" s="225">
        <v>4</v>
      </c>
      <c r="B18" s="48" t="s">
        <v>976</v>
      </c>
      <c r="C18" s="49" t="s">
        <v>25</v>
      </c>
      <c r="D18" s="49" t="s">
        <v>939</v>
      </c>
      <c r="E18" s="49" t="s">
        <v>938</v>
      </c>
      <c r="F18" s="19">
        <v>6</v>
      </c>
      <c r="G18" s="20"/>
      <c r="H18" s="20"/>
      <c r="I18" s="19"/>
      <c r="J18" s="19" t="s">
        <v>29</v>
      </c>
      <c r="K18" s="19" t="s">
        <v>29</v>
      </c>
      <c r="L18" s="19" t="s">
        <v>29</v>
      </c>
      <c r="M18" s="35"/>
      <c r="N18" s="19"/>
      <c r="O18" s="19" t="s">
        <v>29</v>
      </c>
      <c r="P18" s="19" t="s">
        <v>29</v>
      </c>
      <c r="Q18" s="19" t="s">
        <v>29</v>
      </c>
      <c r="R18" s="19"/>
      <c r="S18" s="35"/>
      <c r="T18" s="35"/>
      <c r="U18" s="20"/>
      <c r="V18" s="50"/>
      <c r="W18" s="158"/>
      <c r="X18" s="31"/>
      <c r="AB18" s="44"/>
      <c r="AC18" s="44"/>
      <c r="AD18" s="44"/>
    </row>
    <row r="19" spans="1:30" ht="110.1" customHeight="1">
      <c r="A19" s="225"/>
      <c r="B19" s="48" t="s">
        <v>954</v>
      </c>
      <c r="C19" s="49" t="s">
        <v>73</v>
      </c>
      <c r="D19" s="49" t="s">
        <v>500</v>
      </c>
      <c r="E19" s="49" t="s">
        <v>998</v>
      </c>
      <c r="F19" s="19">
        <v>5</v>
      </c>
      <c r="G19" s="20" t="s">
        <v>27</v>
      </c>
      <c r="H19" s="20"/>
      <c r="I19" s="20"/>
      <c r="J19" s="20"/>
      <c r="K19" s="20" t="s">
        <v>27</v>
      </c>
      <c r="L19" s="35"/>
      <c r="M19" s="35"/>
      <c r="N19" s="19"/>
      <c r="O19" s="19"/>
      <c r="P19" s="19"/>
      <c r="Q19" s="19" t="s">
        <v>27</v>
      </c>
      <c r="R19" s="19" t="s">
        <v>27</v>
      </c>
      <c r="S19" s="35"/>
      <c r="T19" s="35"/>
      <c r="U19" s="20"/>
      <c r="V19" s="50"/>
      <c r="W19" s="158"/>
      <c r="X19" s="31"/>
      <c r="AB19" s="44"/>
      <c r="AC19" s="44"/>
      <c r="AD19" s="44"/>
    </row>
    <row r="20" spans="1:30" ht="110.1" customHeight="1">
      <c r="A20" s="225"/>
      <c r="B20" s="48" t="s">
        <v>954</v>
      </c>
      <c r="C20" s="49" t="s">
        <v>77</v>
      </c>
      <c r="D20" s="49" t="s">
        <v>421</v>
      </c>
      <c r="E20" s="49" t="s">
        <v>1034</v>
      </c>
      <c r="F20" s="19">
        <v>5</v>
      </c>
      <c r="G20" s="20"/>
      <c r="H20" s="20" t="s">
        <v>29</v>
      </c>
      <c r="I20" s="20" t="s">
        <v>29</v>
      </c>
      <c r="J20" s="19"/>
      <c r="K20" s="19"/>
      <c r="L20" s="35"/>
      <c r="M20" s="35"/>
      <c r="N20" s="20" t="s">
        <v>29</v>
      </c>
      <c r="O20" s="20" t="s">
        <v>29</v>
      </c>
      <c r="P20" s="20"/>
      <c r="Q20" s="19"/>
      <c r="R20" s="19"/>
      <c r="S20" s="35"/>
      <c r="T20" s="35"/>
      <c r="U20" s="20"/>
      <c r="V20" s="50"/>
      <c r="W20" s="158"/>
      <c r="X20" s="31"/>
      <c r="AB20" s="44"/>
      <c r="AC20" s="44"/>
      <c r="AD20" s="44"/>
    </row>
    <row r="21" spans="1:30" ht="110.1" customHeight="1">
      <c r="A21" s="225"/>
      <c r="B21" s="48" t="s">
        <v>1030</v>
      </c>
      <c r="C21" s="49" t="s">
        <v>77</v>
      </c>
      <c r="D21" s="49" t="s">
        <v>421</v>
      </c>
      <c r="E21" s="49" t="s">
        <v>1034</v>
      </c>
      <c r="F21" s="19">
        <v>5</v>
      </c>
      <c r="G21" s="20" t="s">
        <v>29</v>
      </c>
      <c r="H21" s="20"/>
      <c r="I21" s="20"/>
      <c r="J21" s="20"/>
      <c r="K21" s="20" t="s">
        <v>29</v>
      </c>
      <c r="L21" s="35"/>
      <c r="M21" s="35"/>
      <c r="N21" s="19"/>
      <c r="O21" s="19"/>
      <c r="P21" s="19"/>
      <c r="Q21" s="20" t="s">
        <v>29</v>
      </c>
      <c r="R21" s="20" t="s">
        <v>29</v>
      </c>
      <c r="S21" s="35"/>
      <c r="T21" s="35"/>
      <c r="U21" s="20"/>
      <c r="V21" s="50"/>
      <c r="W21" s="158"/>
      <c r="X21" s="31"/>
      <c r="AB21" s="44"/>
      <c r="AC21" s="44"/>
      <c r="AD21" s="44"/>
    </row>
    <row r="22" spans="1:30" ht="110.1" customHeight="1">
      <c r="A22" s="225"/>
      <c r="B22" s="48" t="s">
        <v>1030</v>
      </c>
      <c r="C22" s="49" t="s">
        <v>283</v>
      </c>
      <c r="D22" s="49" t="s">
        <v>499</v>
      </c>
      <c r="E22" s="49" t="s">
        <v>999</v>
      </c>
      <c r="F22" s="19">
        <v>5</v>
      </c>
      <c r="G22" s="20"/>
      <c r="H22" s="20" t="s">
        <v>74</v>
      </c>
      <c r="I22" s="20" t="s">
        <v>74</v>
      </c>
      <c r="J22" s="19"/>
      <c r="K22" s="19"/>
      <c r="L22" s="35"/>
      <c r="M22" s="35"/>
      <c r="N22" s="19"/>
      <c r="O22" s="19"/>
      <c r="P22" s="20" t="s">
        <v>74</v>
      </c>
      <c r="Q22" s="20"/>
      <c r="R22" s="19"/>
      <c r="S22" s="35"/>
      <c r="T22" s="35"/>
      <c r="U22" s="20"/>
      <c r="V22" s="50"/>
      <c r="W22" s="158"/>
      <c r="X22" s="31"/>
      <c r="AB22" s="44"/>
      <c r="AC22" s="44"/>
      <c r="AD22" s="44"/>
    </row>
    <row r="23" spans="1:30" ht="110.1" customHeight="1">
      <c r="A23" s="225">
        <v>5</v>
      </c>
      <c r="B23" s="48" t="s">
        <v>459</v>
      </c>
      <c r="C23" s="49" t="s">
        <v>52</v>
      </c>
      <c r="D23" s="49" t="s">
        <v>838</v>
      </c>
      <c r="E23" s="49" t="s">
        <v>839</v>
      </c>
      <c r="F23" s="150">
        <v>8</v>
      </c>
      <c r="G23" s="19" t="s">
        <v>840</v>
      </c>
      <c r="H23" s="19"/>
      <c r="I23" s="19"/>
      <c r="J23" s="19"/>
      <c r="K23" s="19"/>
      <c r="L23" s="35"/>
      <c r="M23" s="35"/>
      <c r="N23" s="19"/>
      <c r="O23" s="19"/>
      <c r="P23" s="19"/>
      <c r="Q23" s="19"/>
      <c r="R23" s="19" t="s">
        <v>840</v>
      </c>
      <c r="S23" s="35"/>
      <c r="T23" s="35"/>
      <c r="U23" s="20"/>
      <c r="V23" s="50"/>
      <c r="W23" s="159" t="s">
        <v>877</v>
      </c>
      <c r="X23" s="31"/>
      <c r="AB23" s="44"/>
      <c r="AC23" s="44"/>
      <c r="AD23" s="44"/>
    </row>
    <row r="24" spans="1:30" ht="110.1" customHeight="1">
      <c r="A24" s="225">
        <v>5</v>
      </c>
      <c r="B24" s="48" t="s">
        <v>459</v>
      </c>
      <c r="C24" s="49" t="s">
        <v>42</v>
      </c>
      <c r="D24" s="49" t="s">
        <v>31</v>
      </c>
      <c r="E24" s="49" t="s">
        <v>418</v>
      </c>
      <c r="F24" s="150">
        <v>5</v>
      </c>
      <c r="G24" s="19"/>
      <c r="H24" s="19"/>
      <c r="I24" s="19" t="s">
        <v>1023</v>
      </c>
      <c r="J24" s="19" t="s">
        <v>164</v>
      </c>
      <c r="K24" s="19" t="s">
        <v>164</v>
      </c>
      <c r="L24" s="35"/>
      <c r="M24" s="35"/>
      <c r="N24" s="19"/>
      <c r="O24" s="19" t="s">
        <v>1023</v>
      </c>
      <c r="P24" s="19" t="s">
        <v>164</v>
      </c>
      <c r="Q24" s="19" t="s">
        <v>164</v>
      </c>
      <c r="R24" s="19"/>
      <c r="S24" s="35"/>
      <c r="T24" s="35"/>
      <c r="U24" s="20"/>
      <c r="V24" s="50"/>
      <c r="W24" s="159" t="s">
        <v>830</v>
      </c>
      <c r="X24" s="31"/>
      <c r="AB24" s="44"/>
      <c r="AC24" s="44"/>
      <c r="AD24" s="44"/>
    </row>
    <row r="25" spans="1:30" ht="110.1" customHeight="1">
      <c r="A25" s="225">
        <v>5</v>
      </c>
      <c r="B25" s="48" t="s">
        <v>459</v>
      </c>
      <c r="C25" s="49" t="s">
        <v>585</v>
      </c>
      <c r="D25" s="49" t="s">
        <v>34</v>
      </c>
      <c r="E25" s="49" t="s">
        <v>154</v>
      </c>
      <c r="F25" s="150">
        <v>5</v>
      </c>
      <c r="G25" s="19"/>
      <c r="H25" s="19"/>
      <c r="I25" s="19"/>
      <c r="J25" s="19"/>
      <c r="K25" s="19"/>
      <c r="L25" s="19" t="s">
        <v>549</v>
      </c>
      <c r="M25" s="35"/>
      <c r="N25" s="19" t="s">
        <v>57</v>
      </c>
      <c r="O25" s="19"/>
      <c r="P25" s="19"/>
      <c r="Q25" s="19"/>
      <c r="R25" s="19"/>
      <c r="S25" s="35"/>
      <c r="T25" s="35"/>
      <c r="U25" s="151" t="s">
        <v>950</v>
      </c>
      <c r="V25" s="118"/>
      <c r="W25" s="160" t="s">
        <v>878</v>
      </c>
      <c r="X25" s="31"/>
      <c r="AB25" s="44"/>
      <c r="AC25" s="44"/>
      <c r="AD25" s="44"/>
    </row>
    <row r="26" spans="1:30" ht="110.1" customHeight="1">
      <c r="A26" s="225">
        <v>6</v>
      </c>
      <c r="B26" s="48" t="s">
        <v>462</v>
      </c>
      <c r="C26" s="49" t="s">
        <v>94</v>
      </c>
      <c r="D26" s="49" t="s">
        <v>495</v>
      </c>
      <c r="E26" s="49" t="s">
        <v>842</v>
      </c>
      <c r="F26" s="19">
        <v>8</v>
      </c>
      <c r="G26" s="19" t="s">
        <v>592</v>
      </c>
      <c r="H26" s="19" t="s">
        <v>592</v>
      </c>
      <c r="I26" s="19" t="s">
        <v>592</v>
      </c>
      <c r="J26" s="19"/>
      <c r="K26" s="19" t="s">
        <v>592</v>
      </c>
      <c r="L26" s="35"/>
      <c r="M26" s="35"/>
      <c r="N26" s="19"/>
      <c r="O26" s="19"/>
      <c r="P26" s="19"/>
      <c r="Q26" s="19"/>
      <c r="R26" s="19"/>
      <c r="S26" s="35"/>
      <c r="T26" s="35"/>
      <c r="U26" s="20"/>
      <c r="V26" s="50"/>
      <c r="W26" s="174" t="s">
        <v>942</v>
      </c>
      <c r="X26" s="52"/>
      <c r="Y26" s="52"/>
      <c r="Z26" s="52"/>
      <c r="AA26" s="44"/>
      <c r="AB26" s="44"/>
      <c r="AC26" s="44"/>
      <c r="AD26" s="44"/>
    </row>
    <row r="27" spans="1:30" ht="110.1" customHeight="1">
      <c r="A27" s="225">
        <v>6</v>
      </c>
      <c r="B27" s="48" t="s">
        <v>462</v>
      </c>
      <c r="C27" s="49" t="s">
        <v>94</v>
      </c>
      <c r="D27" s="49" t="s">
        <v>495</v>
      </c>
      <c r="E27" s="49" t="s">
        <v>420</v>
      </c>
      <c r="F27" s="19">
        <v>4</v>
      </c>
      <c r="G27" s="19"/>
      <c r="H27" s="19"/>
      <c r="I27" s="19"/>
      <c r="J27" s="19"/>
      <c r="K27" s="19"/>
      <c r="L27" s="35"/>
      <c r="M27" s="35"/>
      <c r="N27" s="19" t="s">
        <v>592</v>
      </c>
      <c r="O27" s="19"/>
      <c r="P27" s="19"/>
      <c r="Q27" s="19"/>
      <c r="R27" s="19"/>
      <c r="S27" s="35"/>
      <c r="T27" s="35"/>
      <c r="U27" s="20" t="s">
        <v>842</v>
      </c>
      <c r="V27" s="50"/>
      <c r="W27" s="161"/>
      <c r="X27" s="52"/>
      <c r="Y27" s="52"/>
      <c r="Z27" s="52"/>
      <c r="AA27" s="44"/>
      <c r="AB27" s="44"/>
      <c r="AC27" s="44"/>
      <c r="AD27" s="44"/>
    </row>
    <row r="28" spans="1:30" ht="110.1" customHeight="1">
      <c r="A28" s="225">
        <v>6</v>
      </c>
      <c r="B28" s="48" t="s">
        <v>462</v>
      </c>
      <c r="C28" s="49" t="s">
        <v>94</v>
      </c>
      <c r="D28" s="49" t="s">
        <v>582</v>
      </c>
      <c r="E28" s="49" t="s">
        <v>943</v>
      </c>
      <c r="F28" s="19">
        <v>8</v>
      </c>
      <c r="G28" s="19"/>
      <c r="H28" s="19"/>
      <c r="I28" s="19"/>
      <c r="J28" s="19"/>
      <c r="K28" s="19"/>
      <c r="L28" s="19" t="s">
        <v>230</v>
      </c>
      <c r="M28" s="35"/>
      <c r="N28" s="19"/>
      <c r="O28" s="19" t="s">
        <v>230</v>
      </c>
      <c r="P28" s="19"/>
      <c r="Q28" s="19" t="s">
        <v>230</v>
      </c>
      <c r="R28" s="19" t="s">
        <v>230</v>
      </c>
      <c r="S28" s="35"/>
      <c r="T28" s="35"/>
      <c r="U28" s="20"/>
      <c r="V28" s="50"/>
      <c r="W28" s="161"/>
      <c r="X28" s="52"/>
      <c r="Y28" s="52"/>
      <c r="Z28" s="52"/>
      <c r="AA28" s="44"/>
      <c r="AB28" s="44"/>
      <c r="AC28" s="44"/>
      <c r="AD28" s="44"/>
    </row>
    <row r="29" spans="1:30" ht="110.1" customHeight="1">
      <c r="A29" s="225">
        <v>7</v>
      </c>
      <c r="B29" s="48" t="s">
        <v>504</v>
      </c>
      <c r="C29" s="49" t="s">
        <v>92</v>
      </c>
      <c r="D29" s="49" t="s">
        <v>432</v>
      </c>
      <c r="E29" s="49" t="s">
        <v>420</v>
      </c>
      <c r="F29" s="19">
        <v>2</v>
      </c>
      <c r="G29" s="19"/>
      <c r="H29" s="19"/>
      <c r="I29" s="19"/>
      <c r="J29" s="19" t="s">
        <v>55</v>
      </c>
      <c r="K29" s="19"/>
      <c r="L29" s="35"/>
      <c r="M29" s="35"/>
      <c r="N29" s="19"/>
      <c r="O29" s="19"/>
      <c r="P29" s="19"/>
      <c r="Q29" s="19"/>
      <c r="R29" s="19"/>
      <c r="S29" s="35"/>
      <c r="T29" s="35"/>
      <c r="U29" s="20" t="s">
        <v>433</v>
      </c>
      <c r="V29" s="50"/>
      <c r="W29" s="161" t="s">
        <v>879</v>
      </c>
      <c r="X29" s="52"/>
      <c r="Y29" s="52"/>
      <c r="Z29" s="52"/>
      <c r="AA29" s="44"/>
      <c r="AB29" s="44"/>
      <c r="AC29" s="44"/>
      <c r="AD29" s="44"/>
    </row>
    <row r="30" spans="1:30" ht="110.1" customHeight="1">
      <c r="A30" s="225">
        <v>7</v>
      </c>
      <c r="B30" s="48" t="s">
        <v>504</v>
      </c>
      <c r="C30" s="49" t="s">
        <v>86</v>
      </c>
      <c r="D30" s="49" t="s">
        <v>432</v>
      </c>
      <c r="E30" s="49" t="s">
        <v>420</v>
      </c>
      <c r="F30" s="19">
        <v>2</v>
      </c>
      <c r="G30" s="19"/>
      <c r="H30" s="19"/>
      <c r="I30" s="19"/>
      <c r="J30" s="19" t="s">
        <v>55</v>
      </c>
      <c r="K30" s="19"/>
      <c r="L30" s="35"/>
      <c r="M30" s="35"/>
      <c r="N30" s="19"/>
      <c r="O30" s="19"/>
      <c r="P30" s="19"/>
      <c r="Q30" s="19"/>
      <c r="R30" s="19"/>
      <c r="S30" s="35"/>
      <c r="T30" s="35"/>
      <c r="U30" s="20" t="s">
        <v>433</v>
      </c>
      <c r="V30" s="50"/>
      <c r="W30" s="161" t="s">
        <v>879</v>
      </c>
      <c r="X30" s="52"/>
      <c r="Y30" s="52"/>
      <c r="Z30" s="52"/>
      <c r="AA30" s="44"/>
      <c r="AB30" s="44"/>
      <c r="AC30" s="44"/>
      <c r="AD30" s="44"/>
    </row>
    <row r="31" spans="1:30" ht="110.1" customHeight="1">
      <c r="A31" s="225">
        <v>7</v>
      </c>
      <c r="B31" s="48" t="s">
        <v>504</v>
      </c>
      <c r="C31" s="49" t="s">
        <v>458</v>
      </c>
      <c r="D31" s="49" t="s">
        <v>22</v>
      </c>
      <c r="E31" s="49" t="s">
        <v>23</v>
      </c>
      <c r="F31" s="19">
        <v>5</v>
      </c>
      <c r="G31" s="19"/>
      <c r="H31" s="19"/>
      <c r="I31" s="19" t="s">
        <v>123</v>
      </c>
      <c r="J31" s="19"/>
      <c r="K31" s="19" t="s">
        <v>123</v>
      </c>
      <c r="L31" s="19" t="s">
        <v>75</v>
      </c>
      <c r="M31" s="35"/>
      <c r="N31" s="19"/>
      <c r="O31" s="19"/>
      <c r="P31" s="19"/>
      <c r="Q31" s="19" t="s">
        <v>120</v>
      </c>
      <c r="R31" s="19"/>
      <c r="S31" s="35"/>
      <c r="T31" s="35"/>
      <c r="U31" s="20" t="s">
        <v>1027</v>
      </c>
      <c r="V31" s="50"/>
      <c r="W31" s="162" t="s">
        <v>610</v>
      </c>
      <c r="X31" s="52"/>
      <c r="Y31" s="52"/>
      <c r="Z31" s="52"/>
      <c r="AA31" s="44"/>
      <c r="AB31" s="44"/>
      <c r="AC31" s="44"/>
      <c r="AD31" s="44"/>
    </row>
    <row r="32" spans="1:30" ht="110.1" customHeight="1">
      <c r="A32" s="225">
        <v>7</v>
      </c>
      <c r="B32" s="48" t="s">
        <v>504</v>
      </c>
      <c r="C32" s="49" t="s">
        <v>88</v>
      </c>
      <c r="D32" s="49" t="s">
        <v>31</v>
      </c>
      <c r="E32" s="49" t="s">
        <v>418</v>
      </c>
      <c r="F32" s="19">
        <v>5</v>
      </c>
      <c r="G32" s="19"/>
      <c r="H32" s="19"/>
      <c r="I32" s="19"/>
      <c r="J32" s="19"/>
      <c r="K32" s="19"/>
      <c r="L32" s="35"/>
      <c r="M32" s="35"/>
      <c r="N32" s="19"/>
      <c r="O32" s="19"/>
      <c r="P32" s="19"/>
      <c r="Q32" s="19"/>
      <c r="R32" s="19"/>
      <c r="S32" s="35"/>
      <c r="T32" s="35"/>
      <c r="U32" s="20"/>
      <c r="V32" s="50"/>
      <c r="W32" s="162" t="s">
        <v>825</v>
      </c>
      <c r="X32" s="52"/>
      <c r="Y32" s="52"/>
      <c r="Z32" s="52"/>
      <c r="AA32" s="44"/>
      <c r="AB32" s="44"/>
      <c r="AC32" s="44"/>
      <c r="AD32" s="44"/>
    </row>
    <row r="33" spans="1:30" ht="110.1" customHeight="1">
      <c r="A33" s="225">
        <v>7</v>
      </c>
      <c r="B33" s="48" t="s">
        <v>504</v>
      </c>
      <c r="C33" s="49" t="s">
        <v>36</v>
      </c>
      <c r="D33" s="49" t="s">
        <v>787</v>
      </c>
      <c r="E33" s="49" t="s">
        <v>872</v>
      </c>
      <c r="F33" s="19">
        <v>8</v>
      </c>
      <c r="G33" s="19" t="s">
        <v>226</v>
      </c>
      <c r="H33" s="19" t="s">
        <v>226</v>
      </c>
      <c r="I33" s="19"/>
      <c r="J33" s="19"/>
      <c r="K33" s="19"/>
      <c r="L33" s="35"/>
      <c r="M33" s="35"/>
      <c r="N33" s="19" t="s">
        <v>226</v>
      </c>
      <c r="O33" s="19" t="s">
        <v>226</v>
      </c>
      <c r="P33" s="19" t="s">
        <v>226</v>
      </c>
      <c r="Q33" s="19"/>
      <c r="R33" s="19" t="s">
        <v>226</v>
      </c>
      <c r="S33" s="35"/>
      <c r="T33" s="35"/>
      <c r="U33" s="20"/>
      <c r="V33" s="50"/>
      <c r="W33" s="161" t="s">
        <v>880</v>
      </c>
      <c r="X33" s="52"/>
      <c r="Y33" s="52"/>
      <c r="Z33" s="52"/>
      <c r="AA33" s="44"/>
      <c r="AB33" s="44"/>
      <c r="AC33" s="44"/>
      <c r="AD33" s="44"/>
    </row>
    <row r="34" spans="1:30" ht="110.1" customHeight="1">
      <c r="A34" s="225">
        <v>8</v>
      </c>
      <c r="B34" s="48" t="s">
        <v>505</v>
      </c>
      <c r="C34" s="49" t="s">
        <v>38</v>
      </c>
      <c r="D34" s="49" t="s">
        <v>107</v>
      </c>
      <c r="E34" s="49" t="s">
        <v>843</v>
      </c>
      <c r="F34" s="19">
        <v>6</v>
      </c>
      <c r="G34" s="53"/>
      <c r="H34" s="53" t="s">
        <v>232</v>
      </c>
      <c r="I34" s="53" t="s">
        <v>232</v>
      </c>
      <c r="J34" s="53" t="s">
        <v>232</v>
      </c>
      <c r="K34" s="53" t="s">
        <v>232</v>
      </c>
      <c r="L34" s="35"/>
      <c r="M34" s="35"/>
      <c r="N34" s="53" t="s">
        <v>232</v>
      </c>
      <c r="O34" s="53" t="s">
        <v>232</v>
      </c>
      <c r="P34" s="53" t="s">
        <v>232</v>
      </c>
      <c r="Q34" s="53" t="s">
        <v>232</v>
      </c>
      <c r="R34" s="53"/>
      <c r="S34" s="35"/>
      <c r="T34" s="35"/>
      <c r="U34" s="20"/>
      <c r="V34" s="50"/>
      <c r="W34" s="163" t="s">
        <v>922</v>
      </c>
      <c r="X34" s="50"/>
      <c r="Y34" s="44"/>
      <c r="Z34" s="44"/>
      <c r="AA34" s="44"/>
      <c r="AB34" s="44"/>
      <c r="AC34" s="44"/>
      <c r="AD34" s="44"/>
    </row>
    <row r="35" spans="1:30" ht="110.1" customHeight="1">
      <c r="A35" s="225">
        <v>8</v>
      </c>
      <c r="B35" s="48" t="s">
        <v>505</v>
      </c>
      <c r="C35" s="49" t="s">
        <v>424</v>
      </c>
      <c r="D35" s="49" t="s">
        <v>34</v>
      </c>
      <c r="E35" s="49" t="s">
        <v>154</v>
      </c>
      <c r="F35" s="20">
        <v>5</v>
      </c>
      <c r="G35" s="20" t="s">
        <v>172</v>
      </c>
      <c r="H35" s="20"/>
      <c r="I35" s="20"/>
      <c r="J35" s="20"/>
      <c r="K35" s="20"/>
      <c r="L35" s="20" t="s">
        <v>172</v>
      </c>
      <c r="M35" s="35"/>
      <c r="N35" s="20"/>
      <c r="O35" s="20"/>
      <c r="P35" s="20"/>
      <c r="Q35" s="20"/>
      <c r="R35" s="20" t="s">
        <v>172</v>
      </c>
      <c r="S35" s="35"/>
      <c r="T35" s="35"/>
      <c r="U35" s="20" t="s">
        <v>866</v>
      </c>
      <c r="V35" s="50"/>
      <c r="W35" s="163" t="s">
        <v>816</v>
      </c>
      <c r="X35" s="50"/>
      <c r="Y35" s="44"/>
      <c r="Z35" s="44"/>
      <c r="AA35" s="44"/>
      <c r="AB35" s="44"/>
      <c r="AC35" s="44"/>
      <c r="AD35" s="44"/>
    </row>
    <row r="36" spans="1:30" ht="110.1" customHeight="1">
      <c r="A36" s="225">
        <v>9</v>
      </c>
      <c r="B36" s="48" t="s">
        <v>965</v>
      </c>
      <c r="C36" s="49" t="s">
        <v>45</v>
      </c>
      <c r="D36" s="49" t="s">
        <v>34</v>
      </c>
      <c r="E36" s="49" t="s">
        <v>154</v>
      </c>
      <c r="F36" s="19">
        <v>5</v>
      </c>
      <c r="G36" s="20"/>
      <c r="H36" s="20"/>
      <c r="I36" s="20"/>
      <c r="J36" s="20"/>
      <c r="K36" s="20"/>
      <c r="L36" s="35"/>
      <c r="M36" s="35"/>
      <c r="N36" s="20"/>
      <c r="O36" s="20"/>
      <c r="P36" s="20"/>
      <c r="Q36" s="20"/>
      <c r="R36" s="20"/>
      <c r="S36" s="35"/>
      <c r="T36" s="35"/>
      <c r="U36" s="20"/>
      <c r="V36" s="50"/>
      <c r="W36" s="25" t="s">
        <v>746</v>
      </c>
      <c r="X36" s="31"/>
      <c r="Y36" s="44"/>
      <c r="Z36" s="44"/>
      <c r="AA36" s="44"/>
      <c r="AB36" s="44"/>
      <c r="AC36" s="44"/>
      <c r="AD36" s="44"/>
    </row>
    <row r="37" spans="1:30" ht="110.1" customHeight="1">
      <c r="A37" s="225">
        <v>9</v>
      </c>
      <c r="B37" s="48" t="s">
        <v>965</v>
      </c>
      <c r="C37" s="55" t="s">
        <v>47</v>
      </c>
      <c r="D37" s="49" t="s">
        <v>486</v>
      </c>
      <c r="E37" s="49" t="s">
        <v>20</v>
      </c>
      <c r="F37" s="19"/>
      <c r="G37" s="51"/>
      <c r="H37" s="51"/>
      <c r="I37" s="51"/>
      <c r="J37" s="51"/>
      <c r="K37" s="51"/>
      <c r="L37" s="35"/>
      <c r="M37" s="35"/>
      <c r="N37" s="51"/>
      <c r="O37" s="51"/>
      <c r="P37" s="51"/>
      <c r="Q37" s="51"/>
      <c r="R37" s="51"/>
      <c r="S37" s="35"/>
      <c r="T37" s="35"/>
      <c r="U37" s="20" t="s">
        <v>850</v>
      </c>
      <c r="V37" s="50"/>
      <c r="W37" s="25"/>
      <c r="X37" s="31"/>
      <c r="Y37" s="44"/>
      <c r="Z37" s="44"/>
      <c r="AA37" s="44"/>
      <c r="AB37" s="44"/>
      <c r="AC37" s="44"/>
      <c r="AD37" s="44"/>
    </row>
    <row r="38" spans="1:30" ht="110.1" customHeight="1">
      <c r="A38" s="225">
        <v>10</v>
      </c>
      <c r="B38" s="48" t="s">
        <v>977</v>
      </c>
      <c r="C38" s="49" t="s">
        <v>40</v>
      </c>
      <c r="D38" s="55" t="s">
        <v>460</v>
      </c>
      <c r="E38" s="49" t="s">
        <v>590</v>
      </c>
      <c r="F38" s="19">
        <v>6</v>
      </c>
      <c r="G38" s="20"/>
      <c r="H38" s="20" t="s">
        <v>227</v>
      </c>
      <c r="I38" s="20" t="s">
        <v>227</v>
      </c>
      <c r="J38" s="20" t="s">
        <v>227</v>
      </c>
      <c r="K38" s="19"/>
      <c r="L38" s="35"/>
      <c r="M38" s="35"/>
      <c r="N38" s="20" t="s">
        <v>227</v>
      </c>
      <c r="O38" s="20" t="s">
        <v>227</v>
      </c>
      <c r="P38" s="20" t="s">
        <v>227</v>
      </c>
      <c r="Q38" s="20"/>
      <c r="R38" s="20"/>
      <c r="S38" s="35"/>
      <c r="T38" s="35"/>
      <c r="U38" s="19"/>
      <c r="V38" s="50"/>
      <c r="W38" s="25" t="s">
        <v>823</v>
      </c>
      <c r="X38" s="31"/>
      <c r="Y38" s="44"/>
      <c r="Z38" s="44"/>
      <c r="AA38" s="44"/>
      <c r="AB38" s="44"/>
      <c r="AC38" s="44"/>
      <c r="AD38" s="44"/>
    </row>
    <row r="39" spans="1:30" ht="110.1" customHeight="1">
      <c r="A39" s="225">
        <v>10</v>
      </c>
      <c r="B39" s="48" t="s">
        <v>977</v>
      </c>
      <c r="C39" s="49" t="s">
        <v>66</v>
      </c>
      <c r="D39" s="55" t="s">
        <v>26</v>
      </c>
      <c r="E39" s="49" t="s">
        <v>944</v>
      </c>
      <c r="F39" s="19">
        <v>6</v>
      </c>
      <c r="G39" s="20"/>
      <c r="H39" s="20"/>
      <c r="I39" s="20"/>
      <c r="J39" s="19"/>
      <c r="K39" s="20" t="s">
        <v>231</v>
      </c>
      <c r="L39" s="20" t="s">
        <v>231</v>
      </c>
      <c r="M39" s="35"/>
      <c r="N39" s="20"/>
      <c r="O39" s="20"/>
      <c r="P39" s="20"/>
      <c r="Q39" s="20" t="s">
        <v>231</v>
      </c>
      <c r="R39" s="20" t="s">
        <v>231</v>
      </c>
      <c r="S39" s="35"/>
      <c r="T39" s="35"/>
      <c r="U39" s="19"/>
      <c r="V39" s="50"/>
      <c r="W39" s="25"/>
      <c r="X39" s="31"/>
      <c r="Y39" s="44"/>
      <c r="Z39" s="44"/>
      <c r="AA39" s="44"/>
      <c r="AB39" s="44"/>
      <c r="AC39" s="44"/>
      <c r="AD39" s="44"/>
    </row>
    <row r="40" spans="1:30" ht="110.1" customHeight="1">
      <c r="A40" s="225">
        <v>10</v>
      </c>
      <c r="B40" s="48" t="s">
        <v>977</v>
      </c>
      <c r="C40" s="49" t="s">
        <v>62</v>
      </c>
      <c r="D40" s="55" t="s">
        <v>475</v>
      </c>
      <c r="E40" s="49" t="s">
        <v>420</v>
      </c>
      <c r="F40" s="19">
        <v>2</v>
      </c>
      <c r="G40" s="20" t="s">
        <v>197</v>
      </c>
      <c r="H40" s="20"/>
      <c r="I40" s="20"/>
      <c r="J40" s="19"/>
      <c r="K40" s="19"/>
      <c r="L40" s="35"/>
      <c r="M40" s="35"/>
      <c r="N40" s="19"/>
      <c r="O40" s="19"/>
      <c r="P40" s="19"/>
      <c r="Q40" s="19"/>
      <c r="R40" s="19"/>
      <c r="S40" s="35"/>
      <c r="T40" s="35"/>
      <c r="U40" s="19" t="s">
        <v>476</v>
      </c>
      <c r="V40" s="50"/>
      <c r="W40" s="25" t="s">
        <v>881</v>
      </c>
      <c r="X40" s="31"/>
      <c r="Y40" s="44"/>
      <c r="Z40" s="44"/>
      <c r="AA40" s="44"/>
      <c r="AB40" s="44"/>
      <c r="AC40" s="44"/>
      <c r="AD40" s="44"/>
    </row>
    <row r="41" spans="1:30" ht="110.1" customHeight="1">
      <c r="A41" s="225">
        <v>10</v>
      </c>
      <c r="B41" s="48" t="s">
        <v>977</v>
      </c>
      <c r="C41" s="49" t="s">
        <v>458</v>
      </c>
      <c r="D41" s="55" t="s">
        <v>475</v>
      </c>
      <c r="E41" s="49" t="s">
        <v>420</v>
      </c>
      <c r="F41" s="19">
        <v>2</v>
      </c>
      <c r="G41" s="20" t="s">
        <v>197</v>
      </c>
      <c r="H41" s="20"/>
      <c r="I41" s="20"/>
      <c r="J41" s="19"/>
      <c r="K41" s="19"/>
      <c r="L41" s="35"/>
      <c r="M41" s="35"/>
      <c r="N41" s="19"/>
      <c r="O41" s="19"/>
      <c r="P41" s="19"/>
      <c r="Q41" s="19"/>
      <c r="R41" s="19"/>
      <c r="S41" s="35"/>
      <c r="T41" s="35"/>
      <c r="U41" s="19" t="s">
        <v>476</v>
      </c>
      <c r="V41" s="50"/>
      <c r="W41" s="25"/>
      <c r="X41" s="31"/>
      <c r="Y41" s="44"/>
      <c r="Z41" s="44"/>
      <c r="AA41" s="44"/>
      <c r="AB41" s="44"/>
      <c r="AC41" s="44"/>
      <c r="AD41" s="44"/>
    </row>
    <row r="42" spans="1:30" ht="110.1" customHeight="1">
      <c r="A42" s="225"/>
      <c r="B42" s="48" t="s">
        <v>955</v>
      </c>
      <c r="C42" s="49" t="s">
        <v>101</v>
      </c>
      <c r="D42" s="55" t="s">
        <v>587</v>
      </c>
      <c r="E42" s="49" t="s">
        <v>598</v>
      </c>
      <c r="F42" s="19">
        <v>6</v>
      </c>
      <c r="G42" s="19" t="s">
        <v>41</v>
      </c>
      <c r="H42" s="19" t="s">
        <v>41</v>
      </c>
      <c r="I42" s="20"/>
      <c r="J42" s="19"/>
      <c r="K42" s="19"/>
      <c r="L42" s="35"/>
      <c r="M42" s="35"/>
      <c r="N42" s="19" t="s">
        <v>41</v>
      </c>
      <c r="O42" s="19" t="s">
        <v>41</v>
      </c>
      <c r="P42" s="19"/>
      <c r="Q42" s="19"/>
      <c r="R42" s="19"/>
      <c r="S42" s="35"/>
      <c r="T42" s="35"/>
      <c r="U42" s="19"/>
      <c r="V42" s="50"/>
      <c r="W42" s="25"/>
      <c r="X42" s="31"/>
      <c r="Y42" s="44"/>
      <c r="Z42" s="44"/>
      <c r="AA42" s="44"/>
      <c r="AB42" s="44"/>
      <c r="AC42" s="44"/>
      <c r="AD42" s="44"/>
    </row>
    <row r="43" spans="1:30" ht="110.1" customHeight="1">
      <c r="A43" s="225"/>
      <c r="B43" s="48" t="s">
        <v>955</v>
      </c>
      <c r="C43" s="49" t="s">
        <v>92</v>
      </c>
      <c r="D43" s="49" t="s">
        <v>432</v>
      </c>
      <c r="E43" s="49" t="s">
        <v>433</v>
      </c>
      <c r="F43" s="19">
        <v>4</v>
      </c>
      <c r="G43" s="19"/>
      <c r="H43" s="19"/>
      <c r="I43" s="19" t="s">
        <v>55</v>
      </c>
      <c r="J43" s="19"/>
      <c r="K43" s="19"/>
      <c r="L43" s="35"/>
      <c r="M43" s="35"/>
      <c r="N43" s="19"/>
      <c r="O43" s="19"/>
      <c r="P43" s="19" t="s">
        <v>55</v>
      </c>
      <c r="Q43" s="19"/>
      <c r="R43" s="19"/>
      <c r="S43" s="35"/>
      <c r="T43" s="35"/>
      <c r="U43" s="19"/>
      <c r="V43" s="50"/>
      <c r="W43" s="25"/>
      <c r="X43" s="31"/>
      <c r="Y43" s="44"/>
      <c r="Z43" s="44"/>
      <c r="AA43" s="44"/>
      <c r="AB43" s="44"/>
      <c r="AC43" s="44"/>
      <c r="AD43" s="44"/>
    </row>
    <row r="44" spans="1:30" ht="110.1" customHeight="1">
      <c r="A44" s="226">
        <v>11</v>
      </c>
      <c r="B44" s="48" t="s">
        <v>450</v>
      </c>
      <c r="C44" s="49" t="s">
        <v>88</v>
      </c>
      <c r="D44" s="49" t="s">
        <v>31</v>
      </c>
      <c r="E44" s="49" t="s">
        <v>572</v>
      </c>
      <c r="F44" s="19">
        <v>5</v>
      </c>
      <c r="G44" s="19" t="s">
        <v>89</v>
      </c>
      <c r="H44" s="19"/>
      <c r="I44" s="19"/>
      <c r="J44" s="19"/>
      <c r="K44" s="19"/>
      <c r="L44" s="35"/>
      <c r="M44" s="35"/>
      <c r="N44" s="19"/>
      <c r="O44" s="19"/>
      <c r="P44" s="19"/>
      <c r="Q44" s="19"/>
      <c r="R44" s="19"/>
      <c r="S44" s="35"/>
      <c r="T44" s="35"/>
      <c r="U44" s="20"/>
      <c r="V44" s="50"/>
      <c r="W44" s="25" t="s">
        <v>811</v>
      </c>
      <c r="X44" s="31"/>
      <c r="Y44" s="44"/>
      <c r="Z44" s="44"/>
      <c r="AA44" s="44"/>
      <c r="AB44" s="44"/>
      <c r="AC44" s="44"/>
      <c r="AD44" s="44"/>
    </row>
    <row r="45" spans="1:30" ht="110.1" customHeight="1">
      <c r="A45" s="226">
        <v>11</v>
      </c>
      <c r="B45" s="48" t="s">
        <v>450</v>
      </c>
      <c r="C45" s="49" t="s">
        <v>88</v>
      </c>
      <c r="D45" s="49" t="s">
        <v>31</v>
      </c>
      <c r="E45" s="49" t="s">
        <v>420</v>
      </c>
      <c r="F45" s="19">
        <v>2</v>
      </c>
      <c r="G45" s="19"/>
      <c r="H45" s="20"/>
      <c r="I45" s="19"/>
      <c r="J45" s="19"/>
      <c r="K45" s="19" t="s">
        <v>85</v>
      </c>
      <c r="L45" s="35"/>
      <c r="M45" s="35"/>
      <c r="N45" s="19"/>
      <c r="O45" s="19"/>
      <c r="P45" s="19"/>
      <c r="Q45" s="19"/>
      <c r="R45" s="19"/>
      <c r="S45" s="35"/>
      <c r="T45" s="35"/>
      <c r="U45" s="20" t="s">
        <v>418</v>
      </c>
      <c r="V45" s="50"/>
      <c r="W45" s="25"/>
      <c r="X45" s="31"/>
      <c r="Y45" s="44"/>
      <c r="Z45" s="44"/>
      <c r="AA45" s="44"/>
      <c r="AB45" s="44"/>
      <c r="AC45" s="44"/>
      <c r="AD45" s="44"/>
    </row>
    <row r="46" spans="1:30" ht="110.1" customHeight="1">
      <c r="A46" s="226">
        <v>11</v>
      </c>
      <c r="B46" s="48" t="s">
        <v>450</v>
      </c>
      <c r="C46" s="49" t="s">
        <v>42</v>
      </c>
      <c r="D46" s="49" t="s">
        <v>31</v>
      </c>
      <c r="E46" s="49" t="s">
        <v>420</v>
      </c>
      <c r="F46" s="19">
        <v>2</v>
      </c>
      <c r="G46" s="19"/>
      <c r="H46" s="20"/>
      <c r="I46" s="19"/>
      <c r="J46" s="19"/>
      <c r="K46" s="19" t="s">
        <v>85</v>
      </c>
      <c r="L46" s="35"/>
      <c r="M46" s="35"/>
      <c r="N46" s="19"/>
      <c r="O46" s="19"/>
      <c r="P46" s="19"/>
      <c r="Q46" s="19"/>
      <c r="R46" s="19"/>
      <c r="S46" s="35"/>
      <c r="T46" s="35"/>
      <c r="U46" s="20" t="s">
        <v>418</v>
      </c>
      <c r="V46" s="50"/>
      <c r="W46" s="25"/>
      <c r="X46" s="31"/>
      <c r="Y46" s="44"/>
      <c r="Z46" s="44"/>
      <c r="AA46" s="44"/>
      <c r="AB46" s="44"/>
      <c r="AC46" s="44"/>
      <c r="AD46" s="44"/>
    </row>
    <row r="47" spans="1:30" ht="110.1" customHeight="1">
      <c r="A47" s="226">
        <v>11</v>
      </c>
      <c r="B47" s="48" t="s">
        <v>450</v>
      </c>
      <c r="C47" s="49" t="s">
        <v>52</v>
      </c>
      <c r="D47" s="49" t="s">
        <v>582</v>
      </c>
      <c r="E47" s="49" t="s">
        <v>788</v>
      </c>
      <c r="F47" s="19">
        <v>3</v>
      </c>
      <c r="G47" s="19"/>
      <c r="H47" s="19" t="s">
        <v>229</v>
      </c>
      <c r="I47" s="19"/>
      <c r="J47" s="19"/>
      <c r="K47" s="19"/>
      <c r="L47" s="35"/>
      <c r="M47" s="35"/>
      <c r="N47" s="19"/>
      <c r="O47" s="19"/>
      <c r="P47" s="19"/>
      <c r="Q47" s="19"/>
      <c r="R47" s="19"/>
      <c r="S47" s="35"/>
      <c r="T47" s="35"/>
      <c r="U47" s="20"/>
      <c r="V47" s="50"/>
      <c r="W47" s="25" t="s">
        <v>707</v>
      </c>
      <c r="X47" s="31"/>
      <c r="Y47" s="44"/>
      <c r="Z47" s="44"/>
      <c r="AA47" s="44"/>
      <c r="AB47" s="44"/>
      <c r="AC47" s="44"/>
      <c r="AD47" s="44"/>
    </row>
    <row r="48" spans="1:30" ht="110.1" customHeight="1">
      <c r="A48" s="226">
        <v>11</v>
      </c>
      <c r="B48" s="48" t="s">
        <v>450</v>
      </c>
      <c r="C48" s="49" t="s">
        <v>52</v>
      </c>
      <c r="D48" s="49" t="s">
        <v>582</v>
      </c>
      <c r="E48" s="49" t="s">
        <v>420</v>
      </c>
      <c r="F48" s="19">
        <v>4</v>
      </c>
      <c r="G48" s="19"/>
      <c r="H48" s="19"/>
      <c r="I48" s="19" t="s">
        <v>229</v>
      </c>
      <c r="J48" s="19"/>
      <c r="K48" s="19"/>
      <c r="L48" s="35"/>
      <c r="M48" s="35"/>
      <c r="N48" s="19"/>
      <c r="O48" s="19"/>
      <c r="P48" s="19"/>
      <c r="Q48" s="19"/>
      <c r="R48" s="19"/>
      <c r="S48" s="35"/>
      <c r="T48" s="35"/>
      <c r="U48" s="20" t="s">
        <v>788</v>
      </c>
      <c r="V48" s="50"/>
      <c r="W48" s="25"/>
      <c r="X48" s="31"/>
      <c r="Y48" s="44"/>
      <c r="Z48" s="44"/>
      <c r="AA48" s="44"/>
      <c r="AB48" s="44"/>
      <c r="AC48" s="44"/>
      <c r="AD48" s="44"/>
    </row>
    <row r="49" spans="1:30" ht="110.1" customHeight="1">
      <c r="A49" s="226">
        <v>11</v>
      </c>
      <c r="B49" s="48" t="s">
        <v>450</v>
      </c>
      <c r="C49" s="49" t="s">
        <v>52</v>
      </c>
      <c r="D49" s="49" t="s">
        <v>72</v>
      </c>
      <c r="E49" s="49" t="s">
        <v>945</v>
      </c>
      <c r="F49" s="19">
        <v>8</v>
      </c>
      <c r="G49" s="19"/>
      <c r="H49" s="19"/>
      <c r="I49" s="19"/>
      <c r="J49" s="19" t="s">
        <v>229</v>
      </c>
      <c r="K49" s="19"/>
      <c r="L49" s="35"/>
      <c r="M49" s="35"/>
      <c r="N49" s="19"/>
      <c r="O49" s="19"/>
      <c r="P49" s="19"/>
      <c r="Q49" s="19"/>
      <c r="R49" s="19"/>
      <c r="S49" s="35"/>
      <c r="T49" s="35"/>
      <c r="U49" s="20"/>
      <c r="V49" s="50"/>
      <c r="W49" s="25"/>
      <c r="X49" s="31"/>
      <c r="Y49" s="44"/>
      <c r="Z49" s="44"/>
      <c r="AA49" s="44"/>
      <c r="AB49" s="44"/>
      <c r="AC49" s="44"/>
      <c r="AD49" s="44"/>
    </row>
    <row r="50" spans="1:30" ht="110.1" customHeight="1">
      <c r="A50" s="226">
        <v>12</v>
      </c>
      <c r="B50" s="48" t="s">
        <v>506</v>
      </c>
      <c r="C50" s="49" t="s">
        <v>94</v>
      </c>
      <c r="D50" s="49" t="s">
        <v>107</v>
      </c>
      <c r="E50" s="49" t="s">
        <v>844</v>
      </c>
      <c r="F50" s="19">
        <v>6</v>
      </c>
      <c r="G50" s="19"/>
      <c r="H50" s="19"/>
      <c r="I50" s="19"/>
      <c r="J50" s="19" t="s">
        <v>594</v>
      </c>
      <c r="K50" s="19"/>
      <c r="L50" s="35"/>
      <c r="M50" s="35"/>
      <c r="N50" s="19"/>
      <c r="O50" s="19"/>
      <c r="P50" s="19" t="s">
        <v>594</v>
      </c>
      <c r="Q50" s="19"/>
      <c r="R50" s="19"/>
      <c r="S50" s="35"/>
      <c r="T50" s="35"/>
      <c r="U50" s="20"/>
      <c r="V50" s="50"/>
      <c r="W50" s="25" t="s">
        <v>831</v>
      </c>
      <c r="X50" s="31"/>
      <c r="Y50" s="44"/>
      <c r="Z50" s="44"/>
      <c r="AA50" s="44"/>
      <c r="AB50" s="44"/>
      <c r="AC50" s="44"/>
      <c r="AD50" s="44"/>
    </row>
    <row r="51" spans="1:30" ht="110.1" customHeight="1">
      <c r="A51" s="226">
        <v>12</v>
      </c>
      <c r="B51" s="48" t="s">
        <v>506</v>
      </c>
      <c r="C51" s="49" t="s">
        <v>56</v>
      </c>
      <c r="D51" s="49" t="s">
        <v>34</v>
      </c>
      <c r="E51" s="49" t="s">
        <v>154</v>
      </c>
      <c r="F51" s="19">
        <v>5</v>
      </c>
      <c r="G51" s="20" t="s">
        <v>123</v>
      </c>
      <c r="H51" s="20" t="s">
        <v>120</v>
      </c>
      <c r="I51" s="20"/>
      <c r="J51" s="20"/>
      <c r="K51" s="20"/>
      <c r="L51" s="35"/>
      <c r="M51" s="35"/>
      <c r="N51" s="20"/>
      <c r="O51" s="20" t="s">
        <v>44</v>
      </c>
      <c r="P51" s="20"/>
      <c r="Q51" s="20"/>
      <c r="R51" s="20" t="s">
        <v>201</v>
      </c>
      <c r="S51" s="35"/>
      <c r="T51" s="35"/>
      <c r="U51" s="20" t="s">
        <v>1036</v>
      </c>
      <c r="V51" s="50"/>
      <c r="W51" s="25"/>
      <c r="X51" s="31"/>
      <c r="Y51" s="44"/>
      <c r="Z51" s="44"/>
      <c r="AA51" s="44"/>
      <c r="AB51" s="44"/>
      <c r="AC51" s="44"/>
      <c r="AD51" s="44"/>
    </row>
    <row r="52" spans="1:30" ht="110.1" customHeight="1">
      <c r="A52" s="226">
        <v>12</v>
      </c>
      <c r="B52" s="48" t="s">
        <v>506</v>
      </c>
      <c r="C52" s="49" t="s">
        <v>458</v>
      </c>
      <c r="D52" s="49" t="s">
        <v>22</v>
      </c>
      <c r="E52" s="49" t="s">
        <v>23</v>
      </c>
      <c r="F52" s="19">
        <v>5</v>
      </c>
      <c r="G52" s="19"/>
      <c r="H52" s="19"/>
      <c r="I52" s="19" t="s">
        <v>123</v>
      </c>
      <c r="J52" s="19"/>
      <c r="K52" s="19" t="s">
        <v>123</v>
      </c>
      <c r="L52" s="19" t="s">
        <v>75</v>
      </c>
      <c r="M52" s="35"/>
      <c r="N52" s="19"/>
      <c r="O52" s="19"/>
      <c r="P52" s="19"/>
      <c r="Q52" s="19" t="s">
        <v>120</v>
      </c>
      <c r="R52" s="19"/>
      <c r="S52" s="35"/>
      <c r="T52" s="35"/>
      <c r="U52" s="20" t="s">
        <v>1028</v>
      </c>
      <c r="V52" s="50"/>
      <c r="W52" s="25" t="s">
        <v>610</v>
      </c>
      <c r="X52" s="31"/>
      <c r="Y52" s="44"/>
      <c r="Z52" s="44"/>
      <c r="AA52" s="44"/>
      <c r="AB52" s="44"/>
      <c r="AC52" s="44"/>
      <c r="AD52" s="44"/>
    </row>
    <row r="53" spans="1:30" ht="110.1" customHeight="1">
      <c r="A53" s="225">
        <v>13</v>
      </c>
      <c r="B53" s="48" t="s">
        <v>451</v>
      </c>
      <c r="C53" s="49" t="s">
        <v>570</v>
      </c>
      <c r="D53" s="49" t="s">
        <v>797</v>
      </c>
      <c r="E53" s="49" t="s">
        <v>796</v>
      </c>
      <c r="F53" s="19">
        <v>8</v>
      </c>
      <c r="G53" s="20" t="s">
        <v>571</v>
      </c>
      <c r="H53" s="20" t="s">
        <v>571</v>
      </c>
      <c r="I53" s="20" t="s">
        <v>571</v>
      </c>
      <c r="J53" s="20"/>
      <c r="K53" s="20"/>
      <c r="L53" s="35"/>
      <c r="M53" s="35"/>
      <c r="N53" s="20"/>
      <c r="O53" s="20"/>
      <c r="P53" s="20"/>
      <c r="Q53" s="20"/>
      <c r="R53" s="20"/>
      <c r="S53" s="35"/>
      <c r="T53" s="35"/>
      <c r="U53" s="20"/>
      <c r="V53" s="50"/>
      <c r="W53" s="164" t="s">
        <v>873</v>
      </c>
      <c r="X53" s="25"/>
      <c r="Y53" s="44"/>
      <c r="Z53" s="44"/>
      <c r="AA53" s="44"/>
      <c r="AB53" s="44"/>
      <c r="AC53" s="44"/>
      <c r="AD53" s="44"/>
    </row>
    <row r="54" spans="1:30" ht="110.1" customHeight="1">
      <c r="A54" s="225">
        <v>13</v>
      </c>
      <c r="B54" s="48" t="s">
        <v>451</v>
      </c>
      <c r="C54" s="49" t="s">
        <v>570</v>
      </c>
      <c r="D54" s="49" t="s">
        <v>797</v>
      </c>
      <c r="E54" s="49" t="s">
        <v>420</v>
      </c>
      <c r="F54" s="19">
        <v>4</v>
      </c>
      <c r="G54" s="20"/>
      <c r="H54" s="20"/>
      <c r="I54" s="20"/>
      <c r="J54" s="20"/>
      <c r="K54" s="20" t="s">
        <v>571</v>
      </c>
      <c r="L54" s="35"/>
      <c r="M54" s="35"/>
      <c r="N54" s="20"/>
      <c r="O54" s="20"/>
      <c r="P54" s="20"/>
      <c r="Q54" s="20"/>
      <c r="R54" s="20"/>
      <c r="S54" s="35"/>
      <c r="T54" s="35"/>
      <c r="U54" s="20" t="s">
        <v>796</v>
      </c>
      <c r="V54" s="50"/>
      <c r="W54" s="164"/>
      <c r="X54" s="25"/>
      <c r="Y54" s="44"/>
      <c r="Z54" s="44"/>
      <c r="AA54" s="44"/>
      <c r="AB54" s="44"/>
      <c r="AC54" s="44"/>
      <c r="AD54" s="44"/>
    </row>
    <row r="55" spans="1:30" ht="110.1" customHeight="1">
      <c r="A55" s="225">
        <v>13</v>
      </c>
      <c r="B55" s="48" t="s">
        <v>451</v>
      </c>
      <c r="C55" s="49" t="s">
        <v>77</v>
      </c>
      <c r="D55" s="49" t="s">
        <v>431</v>
      </c>
      <c r="E55" s="49" t="s">
        <v>807</v>
      </c>
      <c r="F55" s="19">
        <v>4</v>
      </c>
      <c r="G55" s="20"/>
      <c r="H55" s="20"/>
      <c r="I55" s="20"/>
      <c r="J55" s="20" t="s">
        <v>29</v>
      </c>
      <c r="K55" s="20"/>
      <c r="L55" s="35"/>
      <c r="M55" s="35"/>
      <c r="N55" s="20"/>
      <c r="O55" s="20"/>
      <c r="P55" s="20"/>
      <c r="Q55" s="20"/>
      <c r="R55" s="20"/>
      <c r="S55" s="35"/>
      <c r="T55" s="35"/>
      <c r="U55" s="20"/>
      <c r="V55" s="50"/>
      <c r="W55" s="164" t="s">
        <v>883</v>
      </c>
      <c r="X55" s="25"/>
      <c r="Y55" s="44"/>
      <c r="Z55" s="44"/>
      <c r="AA55" s="44"/>
      <c r="AB55" s="44"/>
      <c r="AC55" s="44"/>
      <c r="AD55" s="44"/>
    </row>
    <row r="56" spans="1:30" ht="110.1" customHeight="1">
      <c r="A56" s="225">
        <v>13</v>
      </c>
      <c r="B56" s="48" t="s">
        <v>451</v>
      </c>
      <c r="C56" s="49" t="s">
        <v>77</v>
      </c>
      <c r="D56" s="49" t="s">
        <v>431</v>
      </c>
      <c r="E56" s="49" t="s">
        <v>420</v>
      </c>
      <c r="F56" s="19">
        <v>4</v>
      </c>
      <c r="G56" s="20"/>
      <c r="H56" s="20"/>
      <c r="I56" s="20"/>
      <c r="J56" s="20"/>
      <c r="K56" s="20"/>
      <c r="L56" s="35"/>
      <c r="M56" s="35"/>
      <c r="N56" s="20"/>
      <c r="O56" s="20"/>
      <c r="P56" s="20" t="s">
        <v>29</v>
      </c>
      <c r="Q56" s="20"/>
      <c r="R56" s="20"/>
      <c r="S56" s="35"/>
      <c r="T56" s="35"/>
      <c r="U56" s="20" t="s">
        <v>807</v>
      </c>
      <c r="V56" s="50"/>
      <c r="W56" s="164"/>
      <c r="X56" s="25"/>
      <c r="Y56" s="44"/>
      <c r="Z56" s="44"/>
      <c r="AA56" s="44"/>
      <c r="AB56" s="44"/>
      <c r="AC56" s="44"/>
      <c r="AD56" s="44"/>
    </row>
    <row r="57" spans="1:30" ht="110.1" customHeight="1">
      <c r="A57" s="225">
        <v>13</v>
      </c>
      <c r="B57" s="48" t="s">
        <v>451</v>
      </c>
      <c r="C57" s="49" t="s">
        <v>563</v>
      </c>
      <c r="D57" s="49" t="s">
        <v>31</v>
      </c>
      <c r="E57" s="49" t="s">
        <v>572</v>
      </c>
      <c r="F57" s="19">
        <v>5</v>
      </c>
      <c r="G57" s="20"/>
      <c r="H57" s="20"/>
      <c r="I57" s="20"/>
      <c r="J57" s="20"/>
      <c r="K57" s="20"/>
      <c r="L57" s="35"/>
      <c r="M57" s="35"/>
      <c r="N57" s="20" t="s">
        <v>65</v>
      </c>
      <c r="O57" s="20" t="s">
        <v>65</v>
      </c>
      <c r="P57" s="20"/>
      <c r="Q57" s="20"/>
      <c r="R57" s="20"/>
      <c r="S57" s="35"/>
      <c r="T57" s="35"/>
      <c r="U57" s="20"/>
      <c r="V57" s="50"/>
      <c r="W57" s="165" t="s">
        <v>708</v>
      </c>
      <c r="X57" s="25"/>
      <c r="Y57" s="44"/>
      <c r="Z57" s="44"/>
      <c r="AA57" s="44"/>
      <c r="AB57" s="44"/>
      <c r="AC57" s="44"/>
      <c r="AD57" s="44"/>
    </row>
    <row r="58" spans="1:30" ht="110.1" customHeight="1">
      <c r="A58" s="225">
        <v>13</v>
      </c>
      <c r="B58" s="48" t="s">
        <v>451</v>
      </c>
      <c r="C58" s="49" t="s">
        <v>546</v>
      </c>
      <c r="D58" s="49" t="s">
        <v>31</v>
      </c>
      <c r="E58" s="49" t="s">
        <v>420</v>
      </c>
      <c r="F58" s="19">
        <v>2</v>
      </c>
      <c r="G58" s="20"/>
      <c r="H58" s="20"/>
      <c r="I58" s="20"/>
      <c r="J58" s="20"/>
      <c r="K58" s="20"/>
      <c r="L58" s="35"/>
      <c r="M58" s="35"/>
      <c r="N58" s="20"/>
      <c r="O58" s="20"/>
      <c r="P58" s="20"/>
      <c r="Q58" s="20"/>
      <c r="R58" s="20" t="s">
        <v>137</v>
      </c>
      <c r="S58" s="35"/>
      <c r="T58" s="35"/>
      <c r="U58" s="20"/>
      <c r="V58" s="50"/>
      <c r="W58" s="165"/>
      <c r="X58" s="25"/>
      <c r="Y58" s="44"/>
      <c r="Z58" s="44"/>
      <c r="AA58" s="44"/>
      <c r="AB58" s="44"/>
      <c r="AC58" s="44"/>
      <c r="AD58" s="44"/>
    </row>
    <row r="59" spans="1:30" ht="110.1" customHeight="1">
      <c r="A59" s="225">
        <v>13</v>
      </c>
      <c r="B59" s="48" t="s">
        <v>451</v>
      </c>
      <c r="C59" s="49" t="s">
        <v>83</v>
      </c>
      <c r="D59" s="49" t="s">
        <v>31</v>
      </c>
      <c r="E59" s="49" t="s">
        <v>420</v>
      </c>
      <c r="F59" s="19">
        <v>2</v>
      </c>
      <c r="G59" s="20"/>
      <c r="H59" s="20"/>
      <c r="I59" s="20"/>
      <c r="J59" s="20"/>
      <c r="K59" s="20"/>
      <c r="L59" s="35"/>
      <c r="M59" s="35"/>
      <c r="N59" s="20"/>
      <c r="O59" s="20"/>
      <c r="P59" s="20"/>
      <c r="Q59" s="20"/>
      <c r="R59" s="20" t="s">
        <v>137</v>
      </c>
      <c r="S59" s="35"/>
      <c r="T59" s="35"/>
      <c r="U59" s="20"/>
      <c r="V59" s="50"/>
      <c r="W59" s="165"/>
      <c r="X59" s="25"/>
      <c r="Y59" s="44"/>
      <c r="Z59" s="44"/>
      <c r="AA59" s="44"/>
      <c r="AB59" s="44"/>
      <c r="AC59" s="44"/>
      <c r="AD59" s="44"/>
    </row>
    <row r="60" spans="1:30" ht="110.1" customHeight="1">
      <c r="A60" s="225">
        <v>14</v>
      </c>
      <c r="B60" s="48" t="s">
        <v>452</v>
      </c>
      <c r="C60" s="49" t="s">
        <v>19</v>
      </c>
      <c r="D60" s="49" t="s">
        <v>853</v>
      </c>
      <c r="E60" s="49" t="s">
        <v>852</v>
      </c>
      <c r="F60" s="19">
        <v>8</v>
      </c>
      <c r="G60" s="20" t="s">
        <v>29</v>
      </c>
      <c r="H60" s="20" t="s">
        <v>29</v>
      </c>
      <c r="I60" s="20" t="s">
        <v>29</v>
      </c>
      <c r="J60" s="20" t="s">
        <v>76</v>
      </c>
      <c r="K60" s="20"/>
      <c r="L60" s="35"/>
      <c r="M60" s="35"/>
      <c r="N60" s="20"/>
      <c r="O60" s="20"/>
      <c r="P60" s="20"/>
      <c r="Q60" s="20"/>
      <c r="R60" s="20"/>
      <c r="S60" s="35"/>
      <c r="T60" s="35"/>
      <c r="U60" s="20"/>
      <c r="V60" s="50"/>
      <c r="W60" s="164" t="s">
        <v>819</v>
      </c>
      <c r="X60" s="25"/>
      <c r="Y60" s="44"/>
      <c r="Z60" s="44"/>
      <c r="AA60" s="44"/>
      <c r="AB60" s="44"/>
      <c r="AC60" s="44"/>
      <c r="AD60" s="44"/>
    </row>
    <row r="61" spans="1:30" ht="110.1" customHeight="1">
      <c r="A61" s="225">
        <v>14</v>
      </c>
      <c r="B61" s="48" t="s">
        <v>452</v>
      </c>
      <c r="C61" s="49" t="s">
        <v>19</v>
      </c>
      <c r="D61" s="49" t="s">
        <v>853</v>
      </c>
      <c r="E61" s="49" t="s">
        <v>420</v>
      </c>
      <c r="F61" s="19">
        <v>4</v>
      </c>
      <c r="G61" s="20"/>
      <c r="H61" s="20"/>
      <c r="I61" s="20"/>
      <c r="J61" s="20"/>
      <c r="K61" s="20"/>
      <c r="L61" s="20" t="s">
        <v>29</v>
      </c>
      <c r="M61" s="35"/>
      <c r="N61" s="20"/>
      <c r="O61" s="20"/>
      <c r="P61" s="20"/>
      <c r="Q61" s="20"/>
      <c r="R61" s="20"/>
      <c r="S61" s="35"/>
      <c r="T61" s="35"/>
      <c r="U61" s="20" t="s">
        <v>852</v>
      </c>
      <c r="V61" s="50"/>
      <c r="W61" s="164"/>
      <c r="X61" s="25"/>
      <c r="Y61" s="44"/>
      <c r="Z61" s="44"/>
      <c r="AA61" s="44"/>
      <c r="AB61" s="44"/>
      <c r="AC61" s="44"/>
      <c r="AD61" s="44"/>
    </row>
    <row r="62" spans="1:30" ht="110.1" customHeight="1">
      <c r="A62" s="225">
        <v>14</v>
      </c>
      <c r="B62" s="48" t="s">
        <v>452</v>
      </c>
      <c r="C62" s="49" t="s">
        <v>19</v>
      </c>
      <c r="D62" s="49" t="s">
        <v>705</v>
      </c>
      <c r="E62" s="49" t="s">
        <v>940</v>
      </c>
      <c r="F62" s="19">
        <v>8</v>
      </c>
      <c r="G62" s="20"/>
      <c r="H62" s="20"/>
      <c r="I62" s="20"/>
      <c r="J62" s="20"/>
      <c r="K62" s="20"/>
      <c r="L62" s="35"/>
      <c r="M62" s="35"/>
      <c r="N62" s="20" t="s">
        <v>29</v>
      </c>
      <c r="O62" s="20" t="s">
        <v>29</v>
      </c>
      <c r="P62" s="20" t="s">
        <v>29</v>
      </c>
      <c r="Q62" s="20" t="s">
        <v>29</v>
      </c>
      <c r="R62" s="20" t="s">
        <v>29</v>
      </c>
      <c r="S62" s="35"/>
      <c r="T62" s="35"/>
      <c r="U62" s="20"/>
      <c r="V62" s="50"/>
      <c r="W62" s="164"/>
      <c r="X62" s="25"/>
      <c r="Y62" s="44"/>
      <c r="Z62" s="44"/>
      <c r="AA62" s="44"/>
      <c r="AB62" s="44"/>
      <c r="AC62" s="44"/>
      <c r="AD62" s="44"/>
    </row>
    <row r="63" spans="1:30" ht="110.1" customHeight="1">
      <c r="A63" s="225">
        <v>15</v>
      </c>
      <c r="B63" s="48" t="s">
        <v>453</v>
      </c>
      <c r="C63" s="49" t="s">
        <v>424</v>
      </c>
      <c r="D63" s="49" t="s">
        <v>34</v>
      </c>
      <c r="E63" s="49" t="s">
        <v>154</v>
      </c>
      <c r="F63" s="20">
        <v>5</v>
      </c>
      <c r="G63" s="20" t="s">
        <v>172</v>
      </c>
      <c r="H63" s="20"/>
      <c r="I63" s="20"/>
      <c r="J63" s="20"/>
      <c r="K63" s="20"/>
      <c r="L63" s="20" t="s">
        <v>172</v>
      </c>
      <c r="M63" s="35"/>
      <c r="N63" s="20"/>
      <c r="O63" s="20"/>
      <c r="P63" s="20"/>
      <c r="Q63" s="20"/>
      <c r="R63" s="20" t="s">
        <v>172</v>
      </c>
      <c r="S63" s="35"/>
      <c r="T63" s="35"/>
      <c r="U63" s="20" t="s">
        <v>865</v>
      </c>
      <c r="V63" s="50"/>
      <c r="W63" s="165" t="s">
        <v>816</v>
      </c>
      <c r="X63" s="25"/>
      <c r="Y63" s="44"/>
      <c r="Z63" s="44"/>
      <c r="AA63" s="44"/>
      <c r="AB63" s="44"/>
      <c r="AC63" s="44"/>
      <c r="AD63" s="44"/>
    </row>
    <row r="64" spans="1:30" ht="110.1" customHeight="1">
      <c r="A64" s="225">
        <v>15</v>
      </c>
      <c r="B64" s="48" t="s">
        <v>453</v>
      </c>
      <c r="C64" s="49" t="s">
        <v>73</v>
      </c>
      <c r="D64" s="49" t="s">
        <v>855</v>
      </c>
      <c r="E64" s="49" t="s">
        <v>854</v>
      </c>
      <c r="F64" s="20">
        <v>8</v>
      </c>
      <c r="G64" s="20"/>
      <c r="H64" s="20"/>
      <c r="I64" s="20"/>
      <c r="J64" s="20"/>
      <c r="K64" s="20"/>
      <c r="L64" s="35"/>
      <c r="M64" s="35"/>
      <c r="N64" s="20"/>
      <c r="O64" s="20"/>
      <c r="P64" s="20"/>
      <c r="Q64" s="20"/>
      <c r="R64" s="20"/>
      <c r="S64" s="35"/>
      <c r="T64" s="35"/>
      <c r="U64" s="20"/>
      <c r="V64" s="50"/>
      <c r="W64" s="165" t="s">
        <v>941</v>
      </c>
      <c r="X64" s="25"/>
      <c r="Y64" s="44"/>
      <c r="Z64" s="44"/>
      <c r="AA64" s="44"/>
      <c r="AB64" s="44"/>
      <c r="AC64" s="44"/>
      <c r="AD64" s="44"/>
    </row>
    <row r="65" spans="1:30" ht="110.1" customHeight="1">
      <c r="A65" s="225">
        <v>15</v>
      </c>
      <c r="B65" s="48" t="s">
        <v>453</v>
      </c>
      <c r="C65" s="49" t="s">
        <v>283</v>
      </c>
      <c r="D65" s="49" t="s">
        <v>460</v>
      </c>
      <c r="E65" s="49" t="s">
        <v>1029</v>
      </c>
      <c r="F65" s="20">
        <v>8</v>
      </c>
      <c r="G65" s="20"/>
      <c r="H65" s="20"/>
      <c r="I65" s="20"/>
      <c r="J65" s="20" t="s">
        <v>156</v>
      </c>
      <c r="K65" s="20" t="s">
        <v>156</v>
      </c>
      <c r="L65" s="35"/>
      <c r="M65" s="35"/>
      <c r="N65" s="20"/>
      <c r="O65" s="20"/>
      <c r="P65" s="20"/>
      <c r="Q65" s="20" t="s">
        <v>156</v>
      </c>
      <c r="R65" s="20"/>
      <c r="S65" s="35"/>
      <c r="T65" s="35"/>
      <c r="U65" s="20"/>
      <c r="V65" s="50"/>
      <c r="W65" s="165"/>
      <c r="X65" s="25"/>
      <c r="Y65" s="44"/>
      <c r="Z65" s="44"/>
      <c r="AA65" s="44"/>
      <c r="AB65" s="44"/>
      <c r="AC65" s="44"/>
      <c r="AD65" s="44"/>
    </row>
    <row r="66" spans="1:30" ht="110.1" customHeight="1">
      <c r="A66" s="225">
        <v>15</v>
      </c>
      <c r="B66" s="48" t="s">
        <v>453</v>
      </c>
      <c r="C66" s="49"/>
      <c r="D66" s="49"/>
      <c r="E66" s="49" t="s">
        <v>726</v>
      </c>
      <c r="F66" s="20"/>
      <c r="G66" s="20"/>
      <c r="H66" s="20" t="s">
        <v>803</v>
      </c>
      <c r="I66" s="20" t="s">
        <v>803</v>
      </c>
      <c r="J66" s="20"/>
      <c r="K66" s="20"/>
      <c r="L66" s="35"/>
      <c r="M66" s="35"/>
      <c r="N66" s="20" t="s">
        <v>803</v>
      </c>
      <c r="O66" s="20" t="s">
        <v>803</v>
      </c>
      <c r="P66" s="20" t="s">
        <v>803</v>
      </c>
      <c r="Q66" s="20"/>
      <c r="R66" s="20"/>
      <c r="S66" s="35"/>
      <c r="T66" s="35"/>
      <c r="U66" s="20"/>
      <c r="V66" s="50"/>
      <c r="W66" s="165"/>
      <c r="X66" s="25"/>
      <c r="Y66" s="44"/>
      <c r="Z66" s="44"/>
      <c r="AA66" s="44"/>
      <c r="AB66" s="44"/>
      <c r="AC66" s="44"/>
      <c r="AD66" s="44"/>
    </row>
    <row r="67" spans="1:30" ht="110.1" customHeight="1">
      <c r="A67" s="225">
        <v>16</v>
      </c>
      <c r="B67" s="48" t="s">
        <v>508</v>
      </c>
      <c r="C67" s="49" t="s">
        <v>70</v>
      </c>
      <c r="D67" s="49" t="s">
        <v>716</v>
      </c>
      <c r="E67" s="49" t="s">
        <v>20</v>
      </c>
      <c r="F67" s="20"/>
      <c r="G67" s="51"/>
      <c r="H67" s="51"/>
      <c r="I67" s="51"/>
      <c r="J67" s="51"/>
      <c r="K67" s="51"/>
      <c r="L67" s="35"/>
      <c r="M67" s="35"/>
      <c r="N67" s="51"/>
      <c r="O67" s="51"/>
      <c r="P67" s="51"/>
      <c r="Q67" s="51"/>
      <c r="R67" s="51"/>
      <c r="S67" s="35"/>
      <c r="T67" s="35"/>
      <c r="U67" s="20" t="s">
        <v>732</v>
      </c>
      <c r="V67" s="50"/>
      <c r="W67" s="165"/>
      <c r="X67" s="25"/>
      <c r="Y67" s="44"/>
      <c r="Z67" s="44"/>
      <c r="AA67" s="44"/>
      <c r="AB67" s="44"/>
      <c r="AC67" s="44"/>
      <c r="AD67" s="44"/>
    </row>
    <row r="68" spans="1:30" ht="110.1" customHeight="1">
      <c r="A68" s="225">
        <v>17</v>
      </c>
      <c r="B68" s="48" t="s">
        <v>509</v>
      </c>
      <c r="C68" s="49" t="s">
        <v>71</v>
      </c>
      <c r="D68" s="49" t="s">
        <v>492</v>
      </c>
      <c r="E68" s="49" t="s">
        <v>735</v>
      </c>
      <c r="F68" s="19">
        <v>6</v>
      </c>
      <c r="G68" s="56" t="s">
        <v>507</v>
      </c>
      <c r="H68" s="56" t="s">
        <v>507</v>
      </c>
      <c r="I68" s="56"/>
      <c r="J68" s="56"/>
      <c r="K68" s="56"/>
      <c r="L68" s="35"/>
      <c r="M68" s="35"/>
      <c r="N68" s="56" t="s">
        <v>507</v>
      </c>
      <c r="O68" s="56" t="s">
        <v>507</v>
      </c>
      <c r="P68" s="56"/>
      <c r="Q68" s="56"/>
      <c r="R68" s="56"/>
      <c r="S68" s="35"/>
      <c r="T68" s="35"/>
      <c r="U68" s="20"/>
      <c r="V68" s="50"/>
      <c r="W68" s="164" t="s">
        <v>884</v>
      </c>
      <c r="X68" s="25" t="s">
        <v>747</v>
      </c>
      <c r="Y68" s="44"/>
      <c r="Z68" s="44"/>
      <c r="AA68" s="44"/>
      <c r="AB68" s="44"/>
      <c r="AC68" s="44"/>
      <c r="AD68" s="44"/>
    </row>
    <row r="69" spans="1:30" ht="110.1" customHeight="1">
      <c r="A69" s="225">
        <v>17</v>
      </c>
      <c r="B69" s="48" t="s">
        <v>509</v>
      </c>
      <c r="C69" s="49" t="s">
        <v>80</v>
      </c>
      <c r="D69" s="49" t="s">
        <v>857</v>
      </c>
      <c r="E69" s="49" t="s">
        <v>856</v>
      </c>
      <c r="F69" s="19">
        <v>6</v>
      </c>
      <c r="G69" s="19"/>
      <c r="H69" s="19"/>
      <c r="I69" s="19" t="s">
        <v>76</v>
      </c>
      <c r="J69" s="19" t="s">
        <v>76</v>
      </c>
      <c r="K69" s="19" t="s">
        <v>76</v>
      </c>
      <c r="L69" s="35"/>
      <c r="M69" s="35"/>
      <c r="N69" s="19"/>
      <c r="O69" s="19"/>
      <c r="P69" s="19" t="s">
        <v>76</v>
      </c>
      <c r="Q69" s="19" t="s">
        <v>76</v>
      </c>
      <c r="R69" s="19" t="s">
        <v>76</v>
      </c>
      <c r="S69" s="35"/>
      <c r="T69" s="35"/>
      <c r="U69" s="20"/>
      <c r="V69" s="50"/>
      <c r="W69" s="165" t="s">
        <v>923</v>
      </c>
      <c r="X69" s="25"/>
      <c r="Y69" s="44"/>
      <c r="Z69" s="44"/>
      <c r="AA69" s="44"/>
      <c r="AB69" s="44"/>
      <c r="AC69" s="44"/>
      <c r="AD69" s="44"/>
    </row>
    <row r="70" spans="1:30" ht="110.1" customHeight="1">
      <c r="A70" s="225">
        <v>18</v>
      </c>
      <c r="B70" s="48" t="s">
        <v>510</v>
      </c>
      <c r="C70" s="49" t="s">
        <v>70</v>
      </c>
      <c r="D70" s="49"/>
      <c r="E70" s="49" t="s">
        <v>20</v>
      </c>
      <c r="F70" s="19"/>
      <c r="G70" s="51"/>
      <c r="H70" s="51"/>
      <c r="I70" s="51"/>
      <c r="J70" s="51"/>
      <c r="K70" s="51"/>
      <c r="L70" s="35"/>
      <c r="M70" s="35"/>
      <c r="N70" s="51"/>
      <c r="O70" s="51"/>
      <c r="P70" s="51"/>
      <c r="Q70" s="51"/>
      <c r="R70" s="51"/>
      <c r="S70" s="35"/>
      <c r="T70" s="35"/>
      <c r="U70" s="20" t="s">
        <v>768</v>
      </c>
      <c r="V70" s="50"/>
      <c r="W70" s="165"/>
      <c r="X70" s="25"/>
      <c r="Y70" s="44"/>
      <c r="Z70" s="44"/>
      <c r="AA70" s="44"/>
      <c r="AB70" s="44"/>
      <c r="AC70" s="44"/>
      <c r="AD70" s="44"/>
    </row>
    <row r="71" spans="1:30" ht="110.1" customHeight="1">
      <c r="A71" s="225">
        <v>19</v>
      </c>
      <c r="B71" s="48" t="s">
        <v>539</v>
      </c>
      <c r="C71" s="49" t="s">
        <v>70</v>
      </c>
      <c r="D71" s="49"/>
      <c r="E71" s="49" t="s">
        <v>20</v>
      </c>
      <c r="F71" s="19"/>
      <c r="G71" s="51"/>
      <c r="H71" s="51"/>
      <c r="I71" s="51"/>
      <c r="J71" s="51"/>
      <c r="K71" s="51"/>
      <c r="L71" s="35"/>
      <c r="M71" s="35"/>
      <c r="N71" s="51"/>
      <c r="O71" s="51"/>
      <c r="P71" s="51"/>
      <c r="Q71" s="51"/>
      <c r="R71" s="51"/>
      <c r="S71" s="35"/>
      <c r="T71" s="35"/>
      <c r="U71" s="20" t="s">
        <v>768</v>
      </c>
      <c r="V71" s="50"/>
      <c r="W71" s="166"/>
      <c r="X71" s="24"/>
      <c r="Y71" s="44"/>
      <c r="Z71" s="44"/>
      <c r="AA71" s="44"/>
      <c r="AB71" s="44"/>
      <c r="AC71" s="44"/>
      <c r="AD71" s="44"/>
    </row>
    <row r="72" spans="1:30" ht="110.1" customHeight="1">
      <c r="A72" s="225">
        <v>20</v>
      </c>
      <c r="B72" s="48" t="s">
        <v>454</v>
      </c>
      <c r="C72" s="49" t="s">
        <v>87</v>
      </c>
      <c r="D72" s="49" t="s">
        <v>28</v>
      </c>
      <c r="E72" s="49" t="s">
        <v>798</v>
      </c>
      <c r="F72" s="19">
        <v>8</v>
      </c>
      <c r="G72" s="19"/>
      <c r="H72" s="19"/>
      <c r="I72" s="19"/>
      <c r="J72" s="19"/>
      <c r="K72" s="19"/>
      <c r="L72" s="35"/>
      <c r="M72" s="35"/>
      <c r="N72" s="19"/>
      <c r="O72" s="19"/>
      <c r="P72" s="19"/>
      <c r="Q72" s="19"/>
      <c r="R72" s="19"/>
      <c r="S72" s="35"/>
      <c r="T72" s="35"/>
      <c r="U72" s="20"/>
      <c r="V72" s="50"/>
      <c r="W72" s="25" t="s">
        <v>885</v>
      </c>
      <c r="X72" s="24"/>
      <c r="Y72" s="44"/>
      <c r="Z72" s="44"/>
      <c r="AA72" s="44"/>
      <c r="AB72" s="44"/>
      <c r="AC72" s="44"/>
      <c r="AD72" s="44"/>
    </row>
    <row r="73" spans="1:30" ht="110.1" customHeight="1">
      <c r="A73" s="225">
        <v>20</v>
      </c>
      <c r="B73" s="48" t="s">
        <v>454</v>
      </c>
      <c r="C73" s="49" t="s">
        <v>88</v>
      </c>
      <c r="D73" s="49" t="s">
        <v>107</v>
      </c>
      <c r="E73" s="49" t="s">
        <v>800</v>
      </c>
      <c r="F73" s="19">
        <v>8</v>
      </c>
      <c r="G73" s="19"/>
      <c r="H73" s="19"/>
      <c r="I73" s="19"/>
      <c r="J73" s="19" t="s">
        <v>89</v>
      </c>
      <c r="K73" s="19" t="s">
        <v>89</v>
      </c>
      <c r="L73" s="19" t="s">
        <v>89</v>
      </c>
      <c r="M73" s="35"/>
      <c r="N73" s="19"/>
      <c r="O73" s="19" t="s">
        <v>89</v>
      </c>
      <c r="P73" s="19" t="s">
        <v>89</v>
      </c>
      <c r="Q73" s="19" t="s">
        <v>89</v>
      </c>
      <c r="R73" s="19"/>
      <c r="S73" s="35"/>
      <c r="T73" s="35"/>
      <c r="U73" s="20"/>
      <c r="V73" s="50"/>
      <c r="W73" s="25"/>
      <c r="X73" s="24"/>
      <c r="Y73" s="44"/>
      <c r="Z73" s="44"/>
      <c r="AA73" s="44"/>
      <c r="AB73" s="44"/>
      <c r="AC73" s="44"/>
      <c r="AD73" s="44"/>
    </row>
    <row r="74" spans="1:30" ht="110.1" customHeight="1">
      <c r="A74" s="225">
        <v>20</v>
      </c>
      <c r="B74" s="48" t="s">
        <v>454</v>
      </c>
      <c r="C74" s="49" t="s">
        <v>30</v>
      </c>
      <c r="D74" s="49" t="s">
        <v>26</v>
      </c>
      <c r="E74" s="49" t="s">
        <v>496</v>
      </c>
      <c r="F74" s="19">
        <v>8</v>
      </c>
      <c r="G74" s="19" t="s">
        <v>162</v>
      </c>
      <c r="H74" s="19" t="s">
        <v>162</v>
      </c>
      <c r="I74" s="20" t="s">
        <v>162</v>
      </c>
      <c r="J74" s="20"/>
      <c r="K74" s="20"/>
      <c r="L74" s="35"/>
      <c r="M74" s="35"/>
      <c r="N74" s="19" t="s">
        <v>162</v>
      </c>
      <c r="O74" s="19"/>
      <c r="P74" s="20"/>
      <c r="Q74" s="20"/>
      <c r="R74" s="20" t="s">
        <v>162</v>
      </c>
      <c r="S74" s="35"/>
      <c r="T74" s="35"/>
      <c r="U74" s="20"/>
      <c r="V74" s="50"/>
      <c r="W74" s="25" t="s">
        <v>886</v>
      </c>
      <c r="X74" s="24"/>
      <c r="Y74" s="44"/>
      <c r="Z74" s="44"/>
      <c r="AA74" s="44"/>
      <c r="AB74" s="44"/>
      <c r="AC74" s="44"/>
      <c r="AD74" s="44"/>
    </row>
    <row r="75" spans="1:30" ht="110.1" customHeight="1">
      <c r="A75" s="225">
        <v>21</v>
      </c>
      <c r="B75" s="48" t="s">
        <v>455</v>
      </c>
      <c r="C75" s="49" t="s">
        <v>91</v>
      </c>
      <c r="D75" s="49" t="s">
        <v>500</v>
      </c>
      <c r="E75" s="49" t="s">
        <v>581</v>
      </c>
      <c r="F75" s="19">
        <v>5</v>
      </c>
      <c r="G75" s="19"/>
      <c r="H75" s="19" t="s">
        <v>89</v>
      </c>
      <c r="I75" s="19" t="s">
        <v>89</v>
      </c>
      <c r="J75" s="20"/>
      <c r="K75" s="19"/>
      <c r="L75" s="19" t="s">
        <v>85</v>
      </c>
      <c r="M75" s="35"/>
      <c r="N75" s="19"/>
      <c r="O75" s="19"/>
      <c r="P75" s="19" t="s">
        <v>61</v>
      </c>
      <c r="Q75" s="19" t="s">
        <v>128</v>
      </c>
      <c r="R75" s="20"/>
      <c r="S75" s="35"/>
      <c r="T75" s="35"/>
      <c r="U75" s="20"/>
      <c r="V75" s="50"/>
      <c r="W75" s="25"/>
      <c r="X75" s="24"/>
      <c r="Y75" s="44"/>
      <c r="Z75" s="44"/>
      <c r="AA75" s="44"/>
      <c r="AB75" s="44"/>
      <c r="AC75" s="44"/>
      <c r="AD75" s="44"/>
    </row>
    <row r="76" spans="1:30" ht="110.1" customHeight="1">
      <c r="A76" s="225">
        <v>21</v>
      </c>
      <c r="B76" s="48" t="s">
        <v>455</v>
      </c>
      <c r="C76" s="49" t="s">
        <v>546</v>
      </c>
      <c r="D76" s="49" t="s">
        <v>421</v>
      </c>
      <c r="E76" s="49" t="s">
        <v>1007</v>
      </c>
      <c r="F76" s="19">
        <v>5</v>
      </c>
      <c r="G76" s="19" t="s">
        <v>128</v>
      </c>
      <c r="H76" s="19"/>
      <c r="I76" s="20"/>
      <c r="J76" s="19" t="s">
        <v>137</v>
      </c>
      <c r="K76" s="19" t="s">
        <v>137</v>
      </c>
      <c r="L76" s="35"/>
      <c r="M76" s="35"/>
      <c r="N76" s="19" t="s">
        <v>137</v>
      </c>
      <c r="O76" s="19" t="s">
        <v>137</v>
      </c>
      <c r="P76" s="20"/>
      <c r="Q76" s="20"/>
      <c r="R76" s="19" t="s">
        <v>63</v>
      </c>
      <c r="S76" s="35"/>
      <c r="T76" s="35"/>
      <c r="U76" s="20"/>
      <c r="V76" s="50"/>
      <c r="W76" s="25"/>
      <c r="X76" s="24"/>
      <c r="Y76" s="44"/>
      <c r="Z76" s="44"/>
      <c r="AA76" s="44"/>
      <c r="AB76" s="44"/>
      <c r="AC76" s="44"/>
      <c r="AD76" s="44"/>
    </row>
    <row r="77" spans="1:30" ht="110.1" customHeight="1">
      <c r="A77" s="225">
        <v>21</v>
      </c>
      <c r="B77" s="48" t="s">
        <v>455</v>
      </c>
      <c r="C77" s="49" t="s">
        <v>30</v>
      </c>
      <c r="D77" s="49" t="s">
        <v>132</v>
      </c>
      <c r="E77" s="49" t="s">
        <v>799</v>
      </c>
      <c r="F77" s="19">
        <v>8</v>
      </c>
      <c r="G77" s="19"/>
      <c r="H77" s="19"/>
      <c r="I77" s="19"/>
      <c r="J77" s="20"/>
      <c r="K77" s="20"/>
      <c r="L77" s="35"/>
      <c r="M77" s="35"/>
      <c r="N77" s="19"/>
      <c r="O77" s="19"/>
      <c r="P77" s="19"/>
      <c r="Q77" s="20"/>
      <c r="R77" s="20"/>
      <c r="S77" s="35"/>
      <c r="T77" s="35"/>
      <c r="U77" s="20"/>
      <c r="V77" s="50"/>
      <c r="W77" s="25" t="s">
        <v>887</v>
      </c>
      <c r="X77" s="24"/>
      <c r="Y77" s="44"/>
      <c r="Z77" s="44"/>
      <c r="AA77" s="44"/>
      <c r="AB77" s="44"/>
      <c r="AC77" s="44"/>
      <c r="AD77" s="44"/>
    </row>
    <row r="78" spans="1:30" ht="110.1" customHeight="1">
      <c r="A78" s="225">
        <v>21</v>
      </c>
      <c r="B78" s="48" t="s">
        <v>455</v>
      </c>
      <c r="C78" s="49" t="s">
        <v>88</v>
      </c>
      <c r="D78" s="49" t="s">
        <v>107</v>
      </c>
      <c r="E78" s="49" t="s">
        <v>800</v>
      </c>
      <c r="F78" s="19">
        <v>8</v>
      </c>
      <c r="G78" s="19"/>
      <c r="H78" s="19"/>
      <c r="I78" s="19"/>
      <c r="J78" s="19"/>
      <c r="K78" s="19"/>
      <c r="L78" s="35"/>
      <c r="M78" s="35"/>
      <c r="N78" s="19"/>
      <c r="O78" s="19"/>
      <c r="P78" s="19"/>
      <c r="Q78" s="19"/>
      <c r="R78" s="19"/>
      <c r="S78" s="35"/>
      <c r="T78" s="35"/>
      <c r="U78" s="20"/>
      <c r="V78" s="50"/>
      <c r="W78" s="167" t="s">
        <v>888</v>
      </c>
      <c r="X78" s="24"/>
      <c r="Y78" s="44"/>
      <c r="Z78" s="44"/>
      <c r="AA78" s="44"/>
      <c r="AB78" s="44"/>
      <c r="AC78" s="44"/>
      <c r="AD78" s="44"/>
    </row>
    <row r="79" spans="1:30" ht="110.1" customHeight="1">
      <c r="A79" s="225">
        <v>21</v>
      </c>
      <c r="B79" s="48" t="s">
        <v>455</v>
      </c>
      <c r="C79" s="49" t="s">
        <v>88</v>
      </c>
      <c r="D79" s="49" t="s">
        <v>107</v>
      </c>
      <c r="E79" s="49" t="s">
        <v>420</v>
      </c>
      <c r="F79" s="19">
        <v>4</v>
      </c>
      <c r="G79" s="19"/>
      <c r="H79" s="19"/>
      <c r="I79" s="19"/>
      <c r="J79" s="19"/>
      <c r="K79" s="19"/>
      <c r="L79" s="35"/>
      <c r="M79" s="35"/>
      <c r="N79" s="19"/>
      <c r="O79" s="19"/>
      <c r="P79" s="19"/>
      <c r="Q79" s="19"/>
      <c r="R79" s="19"/>
      <c r="S79" s="35"/>
      <c r="T79" s="35"/>
      <c r="U79" s="20" t="s">
        <v>800</v>
      </c>
      <c r="V79" s="50"/>
      <c r="W79" s="167"/>
      <c r="X79" s="24"/>
      <c r="Y79" s="44"/>
      <c r="Z79" s="44"/>
      <c r="AA79" s="44"/>
      <c r="AB79" s="44"/>
      <c r="AC79" s="44"/>
      <c r="AD79" s="44"/>
    </row>
    <row r="80" spans="1:30" ht="110.1" customHeight="1">
      <c r="A80" s="225">
        <v>22</v>
      </c>
      <c r="B80" s="48" t="s">
        <v>511</v>
      </c>
      <c r="C80" s="49" t="s">
        <v>563</v>
      </c>
      <c r="D80" s="49" t="s">
        <v>31</v>
      </c>
      <c r="E80" s="49" t="s">
        <v>418</v>
      </c>
      <c r="F80" s="19">
        <v>3</v>
      </c>
      <c r="G80" s="19"/>
      <c r="H80" s="19"/>
      <c r="I80" s="19"/>
      <c r="J80" s="19" t="s">
        <v>1024</v>
      </c>
      <c r="K80" s="19"/>
      <c r="L80" s="35"/>
      <c r="M80" s="35"/>
      <c r="N80" s="19"/>
      <c r="O80" s="19"/>
      <c r="P80" s="19"/>
      <c r="Q80" s="19"/>
      <c r="R80" s="19"/>
      <c r="S80" s="35"/>
      <c r="T80" s="35"/>
      <c r="U80" s="20"/>
      <c r="V80" s="50"/>
      <c r="W80" s="167"/>
      <c r="X80" s="24"/>
      <c r="Y80" s="44"/>
      <c r="Z80" s="44"/>
      <c r="AA80" s="44"/>
      <c r="AB80" s="44"/>
      <c r="AC80" s="44"/>
      <c r="AD80" s="44"/>
    </row>
    <row r="81" spans="1:30" ht="110.1" customHeight="1">
      <c r="A81" s="225">
        <v>22</v>
      </c>
      <c r="B81" s="48" t="s">
        <v>511</v>
      </c>
      <c r="C81" s="49" t="s">
        <v>563</v>
      </c>
      <c r="D81" s="49" t="s">
        <v>31</v>
      </c>
      <c r="E81" s="49" t="s">
        <v>418</v>
      </c>
      <c r="F81" s="19">
        <v>2</v>
      </c>
      <c r="G81" s="19"/>
      <c r="H81" s="19"/>
      <c r="I81" s="19"/>
      <c r="J81" s="19" t="s">
        <v>65</v>
      </c>
      <c r="K81" s="19"/>
      <c r="L81" s="35"/>
      <c r="M81" s="35"/>
      <c r="N81" s="19"/>
      <c r="O81" s="19"/>
      <c r="P81" s="19"/>
      <c r="Q81" s="19"/>
      <c r="R81" s="19"/>
      <c r="S81" s="35"/>
      <c r="T81" s="35"/>
      <c r="U81" s="20"/>
      <c r="V81" s="50"/>
      <c r="W81" s="167"/>
      <c r="X81" s="24"/>
      <c r="Y81" s="44"/>
      <c r="Z81" s="44"/>
      <c r="AA81" s="44"/>
      <c r="AB81" s="44"/>
      <c r="AC81" s="44"/>
      <c r="AD81" s="44"/>
    </row>
    <row r="82" spans="1:30" ht="110.1" customHeight="1">
      <c r="A82" s="225">
        <v>22</v>
      </c>
      <c r="B82" s="48" t="s">
        <v>511</v>
      </c>
      <c r="C82" s="49" t="s">
        <v>563</v>
      </c>
      <c r="D82" s="49" t="s">
        <v>31</v>
      </c>
      <c r="E82" s="49" t="s">
        <v>418</v>
      </c>
      <c r="F82" s="19">
        <v>5</v>
      </c>
      <c r="G82" s="19"/>
      <c r="H82" s="19"/>
      <c r="I82" s="19"/>
      <c r="J82" s="19"/>
      <c r="K82" s="19" t="s">
        <v>65</v>
      </c>
      <c r="L82" s="19" t="s">
        <v>1024</v>
      </c>
      <c r="M82" s="35"/>
      <c r="N82" s="19"/>
      <c r="O82" s="19"/>
      <c r="P82" s="19" t="s">
        <v>65</v>
      </c>
      <c r="Q82" s="19" t="s">
        <v>65</v>
      </c>
      <c r="R82" s="19" t="s">
        <v>1024</v>
      </c>
      <c r="S82" s="35"/>
      <c r="T82" s="35"/>
      <c r="U82" s="20"/>
      <c r="V82" s="50"/>
      <c r="W82" s="167"/>
      <c r="X82" s="24"/>
      <c r="Y82" s="44"/>
      <c r="Z82" s="44"/>
      <c r="AA82" s="44"/>
      <c r="AB82" s="44"/>
      <c r="AC82" s="44"/>
      <c r="AD82" s="44"/>
    </row>
    <row r="83" spans="1:30" ht="110.1" customHeight="1">
      <c r="A83" s="225">
        <v>22</v>
      </c>
      <c r="B83" s="48" t="s">
        <v>511</v>
      </c>
      <c r="C83" s="49" t="s">
        <v>88</v>
      </c>
      <c r="D83" s="49" t="s">
        <v>421</v>
      </c>
      <c r="E83" s="49" t="s">
        <v>1010</v>
      </c>
      <c r="F83" s="19">
        <v>5</v>
      </c>
      <c r="G83" s="19"/>
      <c r="H83" s="19"/>
      <c r="I83" s="19"/>
      <c r="J83" s="19"/>
      <c r="K83" s="19"/>
      <c r="L83" s="35"/>
      <c r="M83" s="35"/>
      <c r="N83" s="19"/>
      <c r="O83" s="19"/>
      <c r="P83" s="19"/>
      <c r="Q83" s="19"/>
      <c r="R83" s="19"/>
      <c r="S83" s="35"/>
      <c r="T83" s="35"/>
      <c r="U83" s="20"/>
      <c r="V83" s="50"/>
      <c r="W83" s="167"/>
      <c r="X83" s="24"/>
      <c r="Y83" s="44"/>
      <c r="Z83" s="44"/>
      <c r="AA83" s="44"/>
      <c r="AB83" s="44"/>
      <c r="AC83" s="44"/>
      <c r="AD83" s="44"/>
    </row>
    <row r="84" spans="1:30" ht="110.1" customHeight="1">
      <c r="A84" s="225">
        <v>22</v>
      </c>
      <c r="B84" s="48" t="s">
        <v>511</v>
      </c>
      <c r="C84" s="49" t="s">
        <v>88</v>
      </c>
      <c r="D84" s="49" t="s">
        <v>457</v>
      </c>
      <c r="E84" s="49" t="s">
        <v>588</v>
      </c>
      <c r="F84" s="19">
        <v>6</v>
      </c>
      <c r="G84" s="19"/>
      <c r="H84" s="19" t="s">
        <v>85</v>
      </c>
      <c r="I84" s="19" t="s">
        <v>85</v>
      </c>
      <c r="J84" s="19"/>
      <c r="K84" s="19"/>
      <c r="L84" s="35"/>
      <c r="M84" s="35"/>
      <c r="N84" s="19" t="s">
        <v>85</v>
      </c>
      <c r="O84" s="19"/>
      <c r="P84" s="19"/>
      <c r="Q84" s="19"/>
      <c r="R84" s="19"/>
      <c r="S84" s="35"/>
      <c r="T84" s="35"/>
      <c r="U84" s="20"/>
      <c r="V84" s="50"/>
      <c r="W84" s="25" t="s">
        <v>889</v>
      </c>
      <c r="X84" s="25"/>
      <c r="Y84" s="44"/>
      <c r="Z84" s="44"/>
      <c r="AA84" s="44"/>
      <c r="AB84" s="44"/>
      <c r="AC84" s="44"/>
      <c r="AD84" s="44"/>
    </row>
    <row r="85" spans="1:30" ht="110.1" customHeight="1">
      <c r="A85" s="225">
        <v>22</v>
      </c>
      <c r="B85" s="48" t="s">
        <v>511</v>
      </c>
      <c r="C85" s="49" t="s">
        <v>91</v>
      </c>
      <c r="D85" s="49" t="s">
        <v>132</v>
      </c>
      <c r="E85" s="49" t="s">
        <v>496</v>
      </c>
      <c r="F85" s="19">
        <v>6</v>
      </c>
      <c r="G85" s="19" t="s">
        <v>85</v>
      </c>
      <c r="H85" s="19"/>
      <c r="I85" s="19"/>
      <c r="J85" s="19"/>
      <c r="K85" s="19"/>
      <c r="L85" s="35"/>
      <c r="M85" s="35"/>
      <c r="N85" s="19"/>
      <c r="O85" s="19" t="s">
        <v>85</v>
      </c>
      <c r="P85" s="19"/>
      <c r="Q85" s="19"/>
      <c r="R85" s="19"/>
      <c r="S85" s="35"/>
      <c r="T85" s="35"/>
      <c r="U85" s="20"/>
      <c r="V85" s="50"/>
      <c r="W85" s="25" t="s">
        <v>741</v>
      </c>
      <c r="X85" s="25"/>
      <c r="Y85" s="44"/>
      <c r="Z85" s="44"/>
      <c r="AA85" s="44"/>
      <c r="AB85" s="44"/>
      <c r="AC85" s="44"/>
      <c r="AD85" s="44"/>
    </row>
    <row r="86" spans="1:30" ht="110.1" customHeight="1">
      <c r="A86" s="225">
        <v>23</v>
      </c>
      <c r="B86" s="48" t="s">
        <v>512</v>
      </c>
      <c r="C86" s="49" t="s">
        <v>83</v>
      </c>
      <c r="D86" s="49" t="s">
        <v>500</v>
      </c>
      <c r="E86" s="49" t="s">
        <v>1008</v>
      </c>
      <c r="F86" s="19">
        <v>5</v>
      </c>
      <c r="G86" s="19"/>
      <c r="H86" s="19"/>
      <c r="I86" s="19"/>
      <c r="J86" s="19"/>
      <c r="K86" s="54" t="s">
        <v>128</v>
      </c>
      <c r="L86" s="54" t="s">
        <v>128</v>
      </c>
      <c r="M86" s="35"/>
      <c r="N86" s="19"/>
      <c r="O86" s="54" t="s">
        <v>128</v>
      </c>
      <c r="P86" s="19"/>
      <c r="Q86" s="19"/>
      <c r="R86" s="19"/>
      <c r="S86" s="35"/>
      <c r="T86" s="35"/>
      <c r="U86" s="20"/>
      <c r="V86" s="50"/>
      <c r="W86" s="25"/>
      <c r="X86" s="25"/>
      <c r="Y86" s="44"/>
      <c r="Z86" s="44"/>
      <c r="AA86" s="44"/>
      <c r="AB86" s="44"/>
      <c r="AC86" s="44"/>
      <c r="AD86" s="44"/>
    </row>
    <row r="87" spans="1:30" ht="110.1" customHeight="1">
      <c r="A87" s="225">
        <v>23</v>
      </c>
      <c r="B87" s="48" t="s">
        <v>512</v>
      </c>
      <c r="C87" s="49" t="s">
        <v>30</v>
      </c>
      <c r="D87" s="49" t="s">
        <v>132</v>
      </c>
      <c r="E87" s="49" t="s">
        <v>496</v>
      </c>
      <c r="F87" s="19">
        <v>2</v>
      </c>
      <c r="G87" s="19"/>
      <c r="H87" s="19"/>
      <c r="I87" s="19"/>
      <c r="J87" s="19" t="s">
        <v>162</v>
      </c>
      <c r="K87" s="19"/>
      <c r="L87" s="35"/>
      <c r="M87" s="35"/>
      <c r="N87" s="19"/>
      <c r="O87" s="19"/>
      <c r="P87" s="19"/>
      <c r="Q87" s="19"/>
      <c r="R87" s="19"/>
      <c r="S87" s="35"/>
      <c r="T87" s="35"/>
      <c r="U87" s="20"/>
      <c r="V87" s="50"/>
      <c r="W87" s="25" t="s">
        <v>812</v>
      </c>
      <c r="X87" s="25"/>
      <c r="Y87" s="44"/>
      <c r="Z87" s="44"/>
      <c r="AA87" s="44"/>
      <c r="AB87" s="44"/>
      <c r="AC87" s="44"/>
      <c r="AD87" s="44"/>
    </row>
    <row r="88" spans="1:30" ht="110.1" customHeight="1">
      <c r="A88" s="225">
        <v>23</v>
      </c>
      <c r="B88" s="48" t="s">
        <v>512</v>
      </c>
      <c r="C88" s="49" t="s">
        <v>30</v>
      </c>
      <c r="D88" s="49" t="s">
        <v>132</v>
      </c>
      <c r="E88" s="49" t="s">
        <v>420</v>
      </c>
      <c r="F88" s="19">
        <v>4</v>
      </c>
      <c r="G88" s="19"/>
      <c r="H88" s="19"/>
      <c r="I88" s="19"/>
      <c r="J88" s="19"/>
      <c r="K88" s="19"/>
      <c r="L88" s="35"/>
      <c r="M88" s="35"/>
      <c r="N88" s="19"/>
      <c r="O88" s="19"/>
      <c r="P88" s="19" t="s">
        <v>85</v>
      </c>
      <c r="Q88" s="19"/>
      <c r="R88" s="19"/>
      <c r="S88" s="35"/>
      <c r="T88" s="35"/>
      <c r="U88" s="20"/>
      <c r="V88" s="50"/>
      <c r="W88" s="25"/>
      <c r="X88" s="25"/>
      <c r="Y88" s="44"/>
      <c r="Z88" s="44"/>
      <c r="AA88" s="44"/>
      <c r="AB88" s="44"/>
      <c r="AC88" s="44"/>
      <c r="AD88" s="44"/>
    </row>
    <row r="89" spans="1:30" ht="110.1" customHeight="1">
      <c r="A89" s="225">
        <v>23</v>
      </c>
      <c r="B89" s="48" t="s">
        <v>512</v>
      </c>
      <c r="C89" s="49" t="s">
        <v>91</v>
      </c>
      <c r="D89" s="49" t="s">
        <v>132</v>
      </c>
      <c r="E89" s="49" t="s">
        <v>420</v>
      </c>
      <c r="F89" s="19">
        <v>4</v>
      </c>
      <c r="G89" s="19"/>
      <c r="H89" s="19"/>
      <c r="I89" s="19"/>
      <c r="J89" s="19"/>
      <c r="K89" s="19"/>
      <c r="L89" s="35"/>
      <c r="M89" s="35"/>
      <c r="N89" s="19"/>
      <c r="O89" s="19"/>
      <c r="P89" s="19" t="s">
        <v>85</v>
      </c>
      <c r="Q89" s="19"/>
      <c r="R89" s="19"/>
      <c r="S89" s="35"/>
      <c r="T89" s="35"/>
      <c r="U89" s="20"/>
      <c r="V89" s="50"/>
      <c r="W89" s="25"/>
      <c r="X89" s="25"/>
      <c r="Y89" s="44"/>
      <c r="Z89" s="44"/>
      <c r="AA89" s="44"/>
      <c r="AB89" s="44"/>
      <c r="AC89" s="44"/>
      <c r="AD89" s="44"/>
    </row>
    <row r="90" spans="1:30" ht="110.1" customHeight="1">
      <c r="A90" s="225">
        <v>23</v>
      </c>
      <c r="B90" s="48" t="s">
        <v>512</v>
      </c>
      <c r="C90" s="49" t="s">
        <v>87</v>
      </c>
      <c r="D90" s="49" t="s">
        <v>421</v>
      </c>
      <c r="E90" s="49" t="s">
        <v>748</v>
      </c>
      <c r="F90" s="19">
        <v>5</v>
      </c>
      <c r="G90" s="19"/>
      <c r="H90" s="19"/>
      <c r="I90" s="19"/>
      <c r="J90" s="19"/>
      <c r="K90" s="54"/>
      <c r="L90" s="35"/>
      <c r="M90" s="35"/>
      <c r="N90" s="19" t="s">
        <v>32</v>
      </c>
      <c r="O90" s="19"/>
      <c r="P90" s="19"/>
      <c r="Q90" s="19" t="s">
        <v>32</v>
      </c>
      <c r="R90" s="19" t="s">
        <v>32</v>
      </c>
      <c r="S90" s="35"/>
      <c r="T90" s="35"/>
      <c r="U90" s="20"/>
      <c r="V90" s="50"/>
      <c r="W90" s="25" t="s">
        <v>502</v>
      </c>
      <c r="X90" s="25"/>
      <c r="Y90" s="44"/>
      <c r="Z90" s="44"/>
      <c r="AA90" s="44"/>
      <c r="AB90" s="44"/>
      <c r="AC90" s="44"/>
      <c r="AD90" s="44"/>
    </row>
    <row r="91" spans="1:30" ht="110.1" customHeight="1">
      <c r="A91" s="225">
        <v>23</v>
      </c>
      <c r="B91" s="48" t="s">
        <v>512</v>
      </c>
      <c r="C91" s="49" t="s">
        <v>563</v>
      </c>
      <c r="D91" s="49" t="s">
        <v>31</v>
      </c>
      <c r="E91" s="49" t="s">
        <v>418</v>
      </c>
      <c r="F91" s="19">
        <v>5</v>
      </c>
      <c r="G91" s="19" t="s">
        <v>65</v>
      </c>
      <c r="H91" s="19" t="s">
        <v>65</v>
      </c>
      <c r="I91" s="19" t="s">
        <v>65</v>
      </c>
      <c r="J91" s="19"/>
      <c r="K91" s="19"/>
      <c r="L91" s="35"/>
      <c r="M91" s="35"/>
      <c r="N91" s="19"/>
      <c r="O91" s="19"/>
      <c r="P91" s="19"/>
      <c r="Q91" s="19"/>
      <c r="R91" s="19"/>
      <c r="S91" s="35"/>
      <c r="T91" s="35"/>
      <c r="U91" s="20"/>
      <c r="V91" s="50"/>
      <c r="W91" s="25" t="s">
        <v>555</v>
      </c>
      <c r="X91" s="25"/>
      <c r="Y91" s="44"/>
      <c r="Z91" s="44"/>
      <c r="AA91" s="44"/>
      <c r="AB91" s="44"/>
      <c r="AC91" s="44"/>
      <c r="AD91" s="44"/>
    </row>
    <row r="92" spans="1:30" ht="110.1" customHeight="1">
      <c r="A92" s="225">
        <v>25</v>
      </c>
      <c r="B92" s="48" t="s">
        <v>966</v>
      </c>
      <c r="C92" s="49" t="s">
        <v>82</v>
      </c>
      <c r="D92" s="49" t="s">
        <v>477</v>
      </c>
      <c r="E92" s="49" t="s">
        <v>20</v>
      </c>
      <c r="F92" s="19"/>
      <c r="G92" s="51"/>
      <c r="H92" s="51"/>
      <c r="I92" s="51"/>
      <c r="J92" s="51"/>
      <c r="K92" s="51"/>
      <c r="L92" s="35"/>
      <c r="M92" s="35"/>
      <c r="N92" s="51"/>
      <c r="O92" s="51"/>
      <c r="P92" s="51"/>
      <c r="Q92" s="51"/>
      <c r="R92" s="51"/>
      <c r="S92" s="35"/>
      <c r="T92" s="35"/>
      <c r="U92" s="20" t="s">
        <v>858</v>
      </c>
      <c r="V92" s="50"/>
      <c r="W92" s="25"/>
      <c r="X92" s="57"/>
      <c r="Y92" s="44"/>
      <c r="Z92" s="44"/>
      <c r="AA92" s="44"/>
      <c r="AB92" s="44"/>
      <c r="AC92" s="44"/>
      <c r="AD92" s="44"/>
    </row>
    <row r="93" spans="1:30" ht="110.1" customHeight="1">
      <c r="A93" s="225">
        <v>26</v>
      </c>
      <c r="B93" s="48" t="s">
        <v>967</v>
      </c>
      <c r="C93" s="49" t="s">
        <v>82</v>
      </c>
      <c r="D93" s="49" t="s">
        <v>477</v>
      </c>
      <c r="E93" s="49" t="s">
        <v>20</v>
      </c>
      <c r="F93" s="19"/>
      <c r="G93" s="51"/>
      <c r="H93" s="51"/>
      <c r="I93" s="51"/>
      <c r="J93" s="51"/>
      <c r="K93" s="51"/>
      <c r="L93" s="35"/>
      <c r="M93" s="35"/>
      <c r="N93" s="51"/>
      <c r="O93" s="51"/>
      <c r="P93" s="51"/>
      <c r="Q93" s="51"/>
      <c r="R93" s="51"/>
      <c r="S93" s="35"/>
      <c r="T93" s="35"/>
      <c r="U93" s="20" t="s">
        <v>858</v>
      </c>
      <c r="V93" s="50"/>
      <c r="W93" s="25"/>
      <c r="X93" s="57"/>
      <c r="Y93" s="44"/>
      <c r="Z93" s="44"/>
      <c r="AA93" s="44"/>
      <c r="AB93" s="44"/>
      <c r="AC93" s="44"/>
      <c r="AD93" s="44"/>
    </row>
    <row r="94" spans="1:30" ht="110.1" customHeight="1">
      <c r="A94" s="225">
        <v>27</v>
      </c>
      <c r="B94" s="48" t="s">
        <v>978</v>
      </c>
      <c r="C94" s="49"/>
      <c r="D94" s="49"/>
      <c r="E94" s="49"/>
      <c r="F94" s="19"/>
      <c r="G94" s="54" t="s">
        <v>1037</v>
      </c>
      <c r="H94" s="54" t="s">
        <v>1037</v>
      </c>
      <c r="I94" s="54" t="s">
        <v>1037</v>
      </c>
      <c r="J94" s="54" t="s">
        <v>1037</v>
      </c>
      <c r="K94" s="54" t="s">
        <v>1037</v>
      </c>
      <c r="L94" s="35"/>
      <c r="M94" s="35"/>
      <c r="N94" s="54" t="s">
        <v>1037</v>
      </c>
      <c r="O94" s="54" t="s">
        <v>1037</v>
      </c>
      <c r="P94" s="54" t="s">
        <v>1037</v>
      </c>
      <c r="Q94" s="54" t="s">
        <v>1037</v>
      </c>
      <c r="R94" s="54" t="s">
        <v>1037</v>
      </c>
      <c r="S94" s="35"/>
      <c r="T94" s="35"/>
      <c r="U94" s="20"/>
      <c r="V94" s="50"/>
      <c r="W94" s="25"/>
      <c r="X94" s="57"/>
      <c r="Y94" s="44"/>
      <c r="Z94" s="44"/>
      <c r="AA94" s="44"/>
      <c r="AB94" s="44"/>
      <c r="AC94" s="44"/>
      <c r="AD94" s="44"/>
    </row>
    <row r="95" spans="1:30" ht="110.1" customHeight="1">
      <c r="A95" s="225">
        <v>28</v>
      </c>
      <c r="B95" s="48" t="s">
        <v>979</v>
      </c>
      <c r="C95" s="49" t="s">
        <v>83</v>
      </c>
      <c r="D95" s="49" t="s">
        <v>499</v>
      </c>
      <c r="E95" s="49" t="s">
        <v>581</v>
      </c>
      <c r="F95" s="19">
        <v>5</v>
      </c>
      <c r="G95" s="19"/>
      <c r="H95" s="20" t="s">
        <v>128</v>
      </c>
      <c r="I95" s="19"/>
      <c r="J95" s="19"/>
      <c r="K95" s="19"/>
      <c r="L95" s="35"/>
      <c r="M95" s="35"/>
      <c r="N95" s="19"/>
      <c r="O95" s="19"/>
      <c r="P95" s="20"/>
      <c r="Q95" s="19"/>
      <c r="R95" s="19"/>
      <c r="S95" s="35"/>
      <c r="T95" s="35"/>
      <c r="U95" s="20"/>
      <c r="V95" s="50"/>
      <c r="W95" s="25" t="s">
        <v>890</v>
      </c>
      <c r="X95" s="26"/>
      <c r="Y95" s="44"/>
      <c r="Z95" s="44"/>
      <c r="AA95" s="44"/>
      <c r="AB95" s="44"/>
      <c r="AC95" s="44"/>
      <c r="AD95" s="44"/>
    </row>
    <row r="96" spans="1:30" ht="110.1" customHeight="1">
      <c r="A96" s="225">
        <v>28</v>
      </c>
      <c r="B96" s="48" t="s">
        <v>979</v>
      </c>
      <c r="C96" s="49" t="s">
        <v>83</v>
      </c>
      <c r="D96" s="49" t="s">
        <v>499</v>
      </c>
      <c r="E96" s="49" t="s">
        <v>420</v>
      </c>
      <c r="F96" s="19">
        <v>2</v>
      </c>
      <c r="G96" s="19"/>
      <c r="H96" s="19"/>
      <c r="I96" s="19"/>
      <c r="J96" s="19"/>
      <c r="K96" s="19"/>
      <c r="L96" s="35"/>
      <c r="M96" s="35"/>
      <c r="N96" s="19"/>
      <c r="O96" s="19" t="s">
        <v>166</v>
      </c>
      <c r="P96" s="20"/>
      <c r="Q96" s="19"/>
      <c r="R96" s="19"/>
      <c r="S96" s="35"/>
      <c r="T96" s="35"/>
      <c r="U96" s="20" t="s">
        <v>581</v>
      </c>
      <c r="V96" s="50"/>
      <c r="W96" s="25"/>
      <c r="X96" s="26"/>
      <c r="Y96" s="44"/>
      <c r="Z96" s="44"/>
      <c r="AA96" s="44"/>
      <c r="AB96" s="44"/>
      <c r="AC96" s="44"/>
      <c r="AD96" s="44"/>
    </row>
    <row r="97" spans="1:30" ht="110.1" customHeight="1">
      <c r="A97" s="225">
        <v>28</v>
      </c>
      <c r="B97" s="48" t="s">
        <v>979</v>
      </c>
      <c r="C97" s="49" t="s">
        <v>87</v>
      </c>
      <c r="D97" s="49" t="s">
        <v>499</v>
      </c>
      <c r="E97" s="49" t="s">
        <v>420</v>
      </c>
      <c r="F97" s="19">
        <v>2</v>
      </c>
      <c r="G97" s="19"/>
      <c r="H97" s="19"/>
      <c r="I97" s="19"/>
      <c r="J97" s="19"/>
      <c r="K97" s="19"/>
      <c r="L97" s="35"/>
      <c r="M97" s="35"/>
      <c r="N97" s="19"/>
      <c r="O97" s="19" t="s">
        <v>166</v>
      </c>
      <c r="P97" s="20"/>
      <c r="Q97" s="19"/>
      <c r="R97" s="19"/>
      <c r="S97" s="35"/>
      <c r="T97" s="35"/>
      <c r="U97" s="20" t="s">
        <v>581</v>
      </c>
      <c r="V97" s="50"/>
      <c r="W97" s="25"/>
      <c r="X97" s="26"/>
      <c r="Y97" s="44"/>
      <c r="Z97" s="44"/>
      <c r="AA97" s="44"/>
      <c r="AB97" s="44"/>
      <c r="AC97" s="44"/>
      <c r="AD97" s="44"/>
    </row>
    <row r="98" spans="1:30" ht="110.1" customHeight="1">
      <c r="A98" s="225">
        <v>28</v>
      </c>
      <c r="B98" s="48" t="s">
        <v>979</v>
      </c>
      <c r="C98" s="49" t="s">
        <v>30</v>
      </c>
      <c r="D98" s="49" t="s">
        <v>26</v>
      </c>
      <c r="E98" s="49" t="s">
        <v>496</v>
      </c>
      <c r="F98" s="19">
        <v>6</v>
      </c>
      <c r="G98" s="19"/>
      <c r="H98" s="19"/>
      <c r="I98" s="19"/>
      <c r="J98" s="19" t="s">
        <v>32</v>
      </c>
      <c r="K98" s="19"/>
      <c r="L98" s="19" t="s">
        <v>32</v>
      </c>
      <c r="M98" s="35"/>
      <c r="N98" s="19"/>
      <c r="O98" s="19"/>
      <c r="P98" s="19" t="s">
        <v>32</v>
      </c>
      <c r="Q98" s="19"/>
      <c r="R98" s="19"/>
      <c r="S98" s="35"/>
      <c r="T98" s="35"/>
      <c r="U98" s="20"/>
      <c r="V98" s="50"/>
      <c r="W98" s="25" t="s">
        <v>813</v>
      </c>
      <c r="X98" s="26"/>
      <c r="Y98" s="44"/>
      <c r="Z98" s="44"/>
      <c r="AA98" s="44"/>
      <c r="AB98" s="44"/>
      <c r="AC98" s="44"/>
      <c r="AD98" s="44"/>
    </row>
    <row r="99" spans="1:30" ht="110.1" customHeight="1">
      <c r="A99" s="225"/>
      <c r="B99" s="48" t="s">
        <v>1047</v>
      </c>
      <c r="C99" s="49" t="s">
        <v>45</v>
      </c>
      <c r="D99" s="49" t="s">
        <v>34</v>
      </c>
      <c r="E99" s="49" t="s">
        <v>154</v>
      </c>
      <c r="F99" s="19">
        <v>5</v>
      </c>
      <c r="G99" s="19" t="s">
        <v>46</v>
      </c>
      <c r="H99" s="19" t="s">
        <v>46</v>
      </c>
      <c r="I99" s="19" t="s">
        <v>46</v>
      </c>
      <c r="J99" s="19"/>
      <c r="K99" s="19"/>
      <c r="L99" s="19" t="s">
        <v>46</v>
      </c>
      <c r="M99" s="35"/>
      <c r="N99" s="19" t="s">
        <v>46</v>
      </c>
      <c r="O99" s="19" t="s">
        <v>46</v>
      </c>
      <c r="P99" s="19"/>
      <c r="Q99" s="19"/>
      <c r="R99" s="19"/>
      <c r="S99" s="35"/>
      <c r="T99" s="35"/>
      <c r="U99" s="20"/>
      <c r="V99" s="50"/>
      <c r="W99" s="25"/>
      <c r="X99" s="26"/>
      <c r="Y99" s="44"/>
      <c r="Z99" s="44"/>
      <c r="AA99" s="44"/>
      <c r="AB99" s="44"/>
      <c r="AC99" s="44"/>
      <c r="AD99" s="44"/>
    </row>
    <row r="100" spans="1:30" ht="110.1" customHeight="1">
      <c r="A100" s="225">
        <v>29</v>
      </c>
      <c r="B100" s="48" t="s">
        <v>449</v>
      </c>
      <c r="C100" s="49" t="s">
        <v>47</v>
      </c>
      <c r="D100" s="49"/>
      <c r="E100" s="49" t="s">
        <v>596</v>
      </c>
      <c r="F100" s="19"/>
      <c r="G100" s="51"/>
      <c r="H100" s="51"/>
      <c r="I100" s="51"/>
      <c r="J100" s="51"/>
      <c r="K100" s="58"/>
      <c r="L100" s="35"/>
      <c r="M100" s="35"/>
      <c r="N100" s="51"/>
      <c r="O100" s="51"/>
      <c r="P100" s="51"/>
      <c r="Q100" s="51"/>
      <c r="R100" s="58"/>
      <c r="S100" s="35"/>
      <c r="T100" s="35"/>
      <c r="U100" s="19" t="s">
        <v>608</v>
      </c>
      <c r="V100" s="50"/>
      <c r="W100" s="168"/>
      <c r="X100" s="26"/>
      <c r="Y100" s="44"/>
      <c r="Z100" s="44"/>
      <c r="AA100" s="44"/>
      <c r="AB100" s="44"/>
      <c r="AC100" s="44"/>
      <c r="AD100" s="44"/>
    </row>
    <row r="101" spans="1:30" ht="110.1" customHeight="1">
      <c r="A101" s="225">
        <v>30</v>
      </c>
      <c r="B101" s="48" t="s">
        <v>485</v>
      </c>
      <c r="C101" s="59" t="s">
        <v>47</v>
      </c>
      <c r="D101" s="59" t="s">
        <v>716</v>
      </c>
      <c r="E101" s="59" t="s">
        <v>20</v>
      </c>
      <c r="F101" s="19"/>
      <c r="G101" s="51"/>
      <c r="H101" s="51"/>
      <c r="I101" s="51"/>
      <c r="J101" s="51"/>
      <c r="K101" s="51"/>
      <c r="L101" s="35"/>
      <c r="M101" s="35"/>
      <c r="N101" s="51"/>
      <c r="O101" s="51"/>
      <c r="P101" s="51"/>
      <c r="Q101" s="51"/>
      <c r="R101" s="51"/>
      <c r="S101" s="35"/>
      <c r="T101" s="35"/>
      <c r="U101" s="20"/>
      <c r="V101" s="50"/>
      <c r="W101" s="161" t="s">
        <v>1038</v>
      </c>
      <c r="X101" s="26"/>
      <c r="Y101" s="44"/>
      <c r="Z101" s="44"/>
      <c r="AA101" s="44"/>
      <c r="AB101" s="44"/>
      <c r="AC101" s="44"/>
      <c r="AD101" s="44"/>
    </row>
    <row r="102" spans="1:30" ht="110.1" customHeight="1">
      <c r="A102" s="225">
        <v>31</v>
      </c>
      <c r="B102" s="48" t="s">
        <v>513</v>
      </c>
      <c r="C102" s="49" t="s">
        <v>585</v>
      </c>
      <c r="D102" s="49" t="s">
        <v>34</v>
      </c>
      <c r="E102" s="49" t="s">
        <v>154</v>
      </c>
      <c r="F102" s="19">
        <v>5</v>
      </c>
      <c r="G102" s="19" t="s">
        <v>196</v>
      </c>
      <c r="H102" s="19"/>
      <c r="I102" s="19"/>
      <c r="J102" s="19"/>
      <c r="K102" s="19"/>
      <c r="L102" s="19" t="s">
        <v>549</v>
      </c>
      <c r="M102" s="35"/>
      <c r="N102" s="19" t="s">
        <v>57</v>
      </c>
      <c r="O102" s="20"/>
      <c r="P102" s="20"/>
      <c r="Q102" s="20"/>
      <c r="R102" s="20"/>
      <c r="S102" s="35"/>
      <c r="T102" s="35"/>
      <c r="U102" s="20" t="s">
        <v>1045</v>
      </c>
      <c r="V102" s="50"/>
      <c r="W102" s="168" t="s">
        <v>815</v>
      </c>
      <c r="X102" s="101" t="s">
        <v>826</v>
      </c>
      <c r="Y102" s="44"/>
      <c r="Z102" s="44"/>
      <c r="AA102" s="44"/>
      <c r="AB102" s="44"/>
      <c r="AC102" s="44"/>
      <c r="AD102" s="44"/>
    </row>
    <row r="103" spans="1:30" ht="110.1" customHeight="1">
      <c r="A103" s="225">
        <v>31</v>
      </c>
      <c r="B103" s="48" t="s">
        <v>513</v>
      </c>
      <c r="C103" s="49" t="s">
        <v>62</v>
      </c>
      <c r="D103" s="49" t="s">
        <v>22</v>
      </c>
      <c r="E103" s="49" t="s">
        <v>23</v>
      </c>
      <c r="F103" s="19">
        <v>5</v>
      </c>
      <c r="G103" s="19"/>
      <c r="H103" s="19"/>
      <c r="I103" s="19"/>
      <c r="J103" s="19"/>
      <c r="K103" s="19" t="s">
        <v>61</v>
      </c>
      <c r="L103" s="35"/>
      <c r="M103" s="35"/>
      <c r="N103" s="19"/>
      <c r="O103" s="19"/>
      <c r="P103" s="19"/>
      <c r="Q103" s="19"/>
      <c r="R103" s="19"/>
      <c r="S103" s="35"/>
      <c r="T103" s="35"/>
      <c r="U103" s="20"/>
      <c r="V103" s="50"/>
      <c r="W103" s="168" t="s">
        <v>551</v>
      </c>
      <c r="X103" s="60"/>
      <c r="Y103" s="44"/>
      <c r="Z103" s="44"/>
      <c r="AA103" s="44"/>
      <c r="AB103" s="44"/>
      <c r="AC103" s="44"/>
      <c r="AD103" s="44"/>
    </row>
    <row r="104" spans="1:30" ht="110.1" customHeight="1">
      <c r="A104" s="225">
        <v>31</v>
      </c>
      <c r="B104" s="48" t="s">
        <v>513</v>
      </c>
      <c r="C104" s="49" t="s">
        <v>458</v>
      </c>
      <c r="D104" s="49" t="s">
        <v>22</v>
      </c>
      <c r="E104" s="49" t="s">
        <v>23</v>
      </c>
      <c r="F104" s="19">
        <v>5</v>
      </c>
      <c r="G104" s="19"/>
      <c r="H104" s="19"/>
      <c r="I104" s="19"/>
      <c r="J104" s="19"/>
      <c r="K104" s="19"/>
      <c r="L104" s="35"/>
      <c r="M104" s="35"/>
      <c r="N104" s="19"/>
      <c r="O104" s="19" t="s">
        <v>57</v>
      </c>
      <c r="P104" s="19"/>
      <c r="Q104" s="19"/>
      <c r="R104" s="19"/>
      <c r="S104" s="35"/>
      <c r="T104" s="35"/>
      <c r="U104" s="20" t="s">
        <v>1025</v>
      </c>
      <c r="V104" s="50"/>
      <c r="W104" s="168"/>
      <c r="X104" s="60"/>
      <c r="Y104" s="44"/>
      <c r="Z104" s="44"/>
      <c r="AA104" s="44"/>
      <c r="AB104" s="44"/>
      <c r="AC104" s="44"/>
      <c r="AD104" s="44"/>
    </row>
    <row r="105" spans="1:30" ht="110.1" customHeight="1">
      <c r="A105" s="225">
        <v>31</v>
      </c>
      <c r="B105" s="48" t="s">
        <v>513</v>
      </c>
      <c r="C105" s="49" t="s">
        <v>59</v>
      </c>
      <c r="D105" s="49" t="s">
        <v>486</v>
      </c>
      <c r="E105" s="49" t="s">
        <v>789</v>
      </c>
      <c r="F105" s="19">
        <v>6</v>
      </c>
      <c r="G105" s="61"/>
      <c r="H105" s="61"/>
      <c r="I105" s="61"/>
      <c r="J105" s="61" t="s">
        <v>231</v>
      </c>
      <c r="K105" s="61"/>
      <c r="L105" s="35"/>
      <c r="M105" s="35"/>
      <c r="N105" s="61"/>
      <c r="O105" s="61"/>
      <c r="P105" s="61" t="s">
        <v>231</v>
      </c>
      <c r="Q105" s="61"/>
      <c r="R105" s="61"/>
      <c r="S105" s="35"/>
      <c r="T105" s="35"/>
      <c r="U105" s="20"/>
      <c r="V105" s="50"/>
      <c r="W105" s="168" t="s">
        <v>832</v>
      </c>
      <c r="X105" s="60"/>
      <c r="Y105" s="44"/>
      <c r="Z105" s="44"/>
      <c r="AA105" s="44"/>
      <c r="AB105" s="44"/>
      <c r="AC105" s="44"/>
      <c r="AD105" s="44"/>
    </row>
    <row r="106" spans="1:30" ht="110.1" customHeight="1">
      <c r="A106" s="225">
        <v>31</v>
      </c>
      <c r="B106" s="48" t="s">
        <v>513</v>
      </c>
      <c r="C106" s="49" t="s">
        <v>36</v>
      </c>
      <c r="D106" s="49" t="s">
        <v>477</v>
      </c>
      <c r="E106" s="49" t="s">
        <v>593</v>
      </c>
      <c r="F106" s="19">
        <v>6</v>
      </c>
      <c r="G106" s="61"/>
      <c r="H106" s="61"/>
      <c r="I106" s="61" t="s">
        <v>594</v>
      </c>
      <c r="J106" s="61"/>
      <c r="K106" s="61"/>
      <c r="L106" s="35"/>
      <c r="M106" s="35"/>
      <c r="N106" s="61"/>
      <c r="O106" s="61"/>
      <c r="P106" s="61"/>
      <c r="Q106" s="61" t="s">
        <v>594</v>
      </c>
      <c r="R106" s="61"/>
      <c r="S106" s="35"/>
      <c r="T106" s="35"/>
      <c r="U106" s="20"/>
      <c r="V106" s="50"/>
      <c r="W106" s="168" t="s">
        <v>831</v>
      </c>
      <c r="X106" s="60"/>
      <c r="Y106" s="44"/>
      <c r="Z106" s="44"/>
      <c r="AA106" s="44"/>
      <c r="AB106" s="44"/>
      <c r="AC106" s="44"/>
      <c r="AD106" s="44"/>
    </row>
    <row r="107" spans="1:30" ht="110.1" customHeight="1">
      <c r="A107" s="225">
        <v>31</v>
      </c>
      <c r="B107" s="48" t="s">
        <v>513</v>
      </c>
      <c r="C107" s="49" t="s">
        <v>706</v>
      </c>
      <c r="D107" s="49" t="s">
        <v>705</v>
      </c>
      <c r="E107" s="49" t="s">
        <v>704</v>
      </c>
      <c r="F107" s="19">
        <v>6</v>
      </c>
      <c r="G107" s="61"/>
      <c r="H107" s="19" t="s">
        <v>545</v>
      </c>
      <c r="I107" s="19"/>
      <c r="J107" s="19"/>
      <c r="K107" s="19"/>
      <c r="L107" s="35"/>
      <c r="M107" s="35"/>
      <c r="N107" s="61"/>
      <c r="O107" s="61"/>
      <c r="P107" s="19"/>
      <c r="Q107" s="19"/>
      <c r="R107" s="19" t="s">
        <v>545</v>
      </c>
      <c r="S107" s="35"/>
      <c r="T107" s="35"/>
      <c r="U107" s="20"/>
      <c r="V107" s="50"/>
      <c r="W107" s="168" t="s">
        <v>813</v>
      </c>
      <c r="X107" s="60"/>
      <c r="Y107" s="44"/>
      <c r="Z107" s="44"/>
      <c r="AA107" s="44"/>
      <c r="AB107" s="44"/>
      <c r="AC107" s="44"/>
      <c r="AD107" s="44"/>
    </row>
    <row r="108" spans="1:30" ht="110.1" customHeight="1">
      <c r="A108" s="225">
        <v>32</v>
      </c>
      <c r="B108" s="48" t="s">
        <v>514</v>
      </c>
      <c r="C108" s="49" t="s">
        <v>589</v>
      </c>
      <c r="D108" s="49" t="s">
        <v>495</v>
      </c>
      <c r="E108" s="49" t="s">
        <v>586</v>
      </c>
      <c r="F108" s="19">
        <v>6</v>
      </c>
      <c r="G108" s="20"/>
      <c r="H108" s="20"/>
      <c r="I108" s="20"/>
      <c r="J108" s="20" t="s">
        <v>760</v>
      </c>
      <c r="K108" s="20"/>
      <c r="L108" s="20" t="s">
        <v>760</v>
      </c>
      <c r="M108" s="35"/>
      <c r="N108" s="20"/>
      <c r="O108" s="20"/>
      <c r="P108" s="20" t="s">
        <v>760</v>
      </c>
      <c r="Q108" s="20" t="s">
        <v>760</v>
      </c>
      <c r="R108" s="20"/>
      <c r="S108" s="35"/>
      <c r="T108" s="35"/>
      <c r="U108" s="20"/>
      <c r="V108" s="50"/>
      <c r="W108" s="168" t="s">
        <v>892</v>
      </c>
      <c r="X108" s="60"/>
      <c r="Y108" s="44"/>
      <c r="Z108" s="44"/>
      <c r="AA108" s="44"/>
      <c r="AB108" s="44"/>
      <c r="AC108" s="44"/>
      <c r="AD108" s="44"/>
    </row>
    <row r="109" spans="1:30" ht="110.1" customHeight="1">
      <c r="A109" s="225">
        <v>32</v>
      </c>
      <c r="B109" s="48" t="s">
        <v>514</v>
      </c>
      <c r="C109" s="49" t="s">
        <v>59</v>
      </c>
      <c r="D109" s="49" t="s">
        <v>486</v>
      </c>
      <c r="E109" s="49" t="s">
        <v>789</v>
      </c>
      <c r="F109" s="19">
        <v>6</v>
      </c>
      <c r="G109" s="20"/>
      <c r="H109" s="20"/>
      <c r="I109" s="20" t="s">
        <v>231</v>
      </c>
      <c r="J109" s="20"/>
      <c r="K109" s="20" t="s">
        <v>231</v>
      </c>
      <c r="L109" s="35"/>
      <c r="M109" s="35"/>
      <c r="N109" s="20"/>
      <c r="O109" s="20"/>
      <c r="P109" s="20"/>
      <c r="Q109" s="20"/>
      <c r="R109" s="20"/>
      <c r="S109" s="35"/>
      <c r="T109" s="35"/>
      <c r="U109" s="20"/>
      <c r="V109" s="50"/>
      <c r="W109" s="168" t="s">
        <v>551</v>
      </c>
      <c r="X109" s="60"/>
      <c r="Y109" s="44"/>
      <c r="Z109" s="44"/>
      <c r="AA109" s="44"/>
      <c r="AB109" s="44"/>
      <c r="AC109" s="44"/>
      <c r="AD109" s="44"/>
    </row>
    <row r="110" spans="1:30" ht="110.1" customHeight="1">
      <c r="A110" s="225">
        <v>32</v>
      </c>
      <c r="B110" s="48" t="s">
        <v>514</v>
      </c>
      <c r="C110" s="49" t="s">
        <v>59</v>
      </c>
      <c r="D110" s="49" t="s">
        <v>486</v>
      </c>
      <c r="E110" s="49" t="s">
        <v>420</v>
      </c>
      <c r="F110" s="19">
        <v>4</v>
      </c>
      <c r="G110" s="20"/>
      <c r="H110" s="20"/>
      <c r="I110" s="20"/>
      <c r="J110" s="20"/>
      <c r="K110" s="19"/>
      <c r="L110" s="35"/>
      <c r="M110" s="35"/>
      <c r="N110" s="20" t="s">
        <v>231</v>
      </c>
      <c r="O110" s="20"/>
      <c r="P110" s="20"/>
      <c r="Q110" s="20"/>
      <c r="R110" s="20"/>
      <c r="S110" s="35"/>
      <c r="T110" s="35"/>
      <c r="U110" s="20" t="s">
        <v>789</v>
      </c>
      <c r="V110" s="50"/>
      <c r="W110" s="168"/>
      <c r="X110" s="60"/>
      <c r="Y110" s="44"/>
      <c r="Z110" s="44"/>
      <c r="AA110" s="44"/>
      <c r="AB110" s="44"/>
      <c r="AC110" s="44"/>
      <c r="AD110" s="44"/>
    </row>
    <row r="111" spans="1:30" ht="110.1" customHeight="1">
      <c r="A111" s="225">
        <v>32</v>
      </c>
      <c r="B111" s="48" t="s">
        <v>514</v>
      </c>
      <c r="C111" s="49" t="s">
        <v>56</v>
      </c>
      <c r="D111" s="49" t="s">
        <v>34</v>
      </c>
      <c r="E111" s="49" t="s">
        <v>154</v>
      </c>
      <c r="F111" s="19">
        <v>5</v>
      </c>
      <c r="G111" s="20" t="s">
        <v>123</v>
      </c>
      <c r="H111" s="20" t="s">
        <v>120</v>
      </c>
      <c r="I111" s="20"/>
      <c r="J111" s="20"/>
      <c r="K111" s="20"/>
      <c r="L111" s="35"/>
      <c r="M111" s="35"/>
      <c r="N111" s="20"/>
      <c r="O111" s="20" t="s">
        <v>44</v>
      </c>
      <c r="P111" s="20"/>
      <c r="Q111" s="20"/>
      <c r="R111" s="20" t="s">
        <v>201</v>
      </c>
      <c r="S111" s="35"/>
      <c r="T111" s="35"/>
      <c r="U111" s="20" t="s">
        <v>1039</v>
      </c>
      <c r="V111" s="50"/>
      <c r="W111" s="168"/>
      <c r="X111" s="60"/>
      <c r="Y111" s="44"/>
      <c r="Z111" s="44"/>
      <c r="AA111" s="44"/>
      <c r="AB111" s="44"/>
      <c r="AC111" s="44"/>
      <c r="AD111" s="44"/>
    </row>
    <row r="112" spans="1:30" ht="110.1" customHeight="1">
      <c r="A112" s="225">
        <v>33</v>
      </c>
      <c r="B112" s="48" t="s">
        <v>543</v>
      </c>
      <c r="C112" s="49" t="s">
        <v>589</v>
      </c>
      <c r="D112" s="49" t="s">
        <v>595</v>
      </c>
      <c r="E112" s="49" t="s">
        <v>420</v>
      </c>
      <c r="F112" s="19">
        <v>4</v>
      </c>
      <c r="G112" s="19"/>
      <c r="H112" s="19"/>
      <c r="I112" s="19"/>
      <c r="J112" s="19"/>
      <c r="K112" s="19" t="s">
        <v>97</v>
      </c>
      <c r="L112" s="35"/>
      <c r="M112" s="35"/>
      <c r="N112" s="19"/>
      <c r="O112" s="19"/>
      <c r="P112" s="19"/>
      <c r="Q112" s="19"/>
      <c r="R112" s="19"/>
      <c r="S112" s="35"/>
      <c r="T112" s="35"/>
      <c r="U112" s="20" t="s">
        <v>576</v>
      </c>
      <c r="V112" s="50"/>
      <c r="W112" s="168" t="s">
        <v>891</v>
      </c>
      <c r="X112" s="60"/>
      <c r="Y112" s="44"/>
      <c r="Z112" s="44"/>
      <c r="AA112" s="44"/>
      <c r="AB112" s="44"/>
      <c r="AC112" s="44"/>
      <c r="AD112" s="44"/>
    </row>
    <row r="113" spans="1:30" ht="110.1" customHeight="1">
      <c r="A113" s="225">
        <v>33</v>
      </c>
      <c r="B113" s="48" t="s">
        <v>543</v>
      </c>
      <c r="C113" s="49" t="s">
        <v>733</v>
      </c>
      <c r="D113" s="49" t="s">
        <v>107</v>
      </c>
      <c r="E113" s="49" t="s">
        <v>206</v>
      </c>
      <c r="F113" s="19">
        <v>5</v>
      </c>
      <c r="G113" s="19"/>
      <c r="H113" s="19"/>
      <c r="I113" s="19"/>
      <c r="J113" s="19" t="s">
        <v>69</v>
      </c>
      <c r="K113" s="19"/>
      <c r="L113" s="35"/>
      <c r="M113" s="35"/>
      <c r="N113" s="19"/>
      <c r="O113" s="19"/>
      <c r="P113" s="19"/>
      <c r="Q113" s="19"/>
      <c r="R113" s="19"/>
      <c r="S113" s="35"/>
      <c r="T113" s="35"/>
      <c r="U113" s="20"/>
      <c r="V113" s="50"/>
      <c r="W113" s="168" t="s">
        <v>573</v>
      </c>
      <c r="X113" s="60"/>
      <c r="Y113" s="44"/>
      <c r="Z113" s="44"/>
      <c r="AA113" s="44"/>
      <c r="AB113" s="44"/>
      <c r="AC113" s="44"/>
      <c r="AD113" s="44"/>
    </row>
    <row r="114" spans="1:30" ht="110.1" customHeight="1">
      <c r="A114" s="225">
        <v>33</v>
      </c>
      <c r="B114" s="48" t="s">
        <v>543</v>
      </c>
      <c r="C114" s="49" t="s">
        <v>733</v>
      </c>
      <c r="D114" s="49" t="s">
        <v>107</v>
      </c>
      <c r="E114" s="49" t="s">
        <v>420</v>
      </c>
      <c r="F114" s="19">
        <v>4</v>
      </c>
      <c r="G114" s="19"/>
      <c r="H114" s="19"/>
      <c r="I114" s="19"/>
      <c r="J114" s="19"/>
      <c r="K114" s="19"/>
      <c r="L114" s="35"/>
      <c r="M114" s="35"/>
      <c r="N114" s="19" t="s">
        <v>69</v>
      </c>
      <c r="O114" s="19"/>
      <c r="P114" s="19"/>
      <c r="Q114" s="19"/>
      <c r="R114" s="19"/>
      <c r="S114" s="35"/>
      <c r="T114" s="35"/>
      <c r="U114" s="20"/>
      <c r="V114" s="50"/>
      <c r="W114" s="168"/>
      <c r="X114" s="60"/>
      <c r="Y114" s="44"/>
      <c r="Z114" s="44"/>
      <c r="AA114" s="44"/>
      <c r="AB114" s="44"/>
      <c r="AC114" s="44"/>
      <c r="AD114" s="44"/>
    </row>
    <row r="115" spans="1:30" ht="110.1" customHeight="1">
      <c r="A115" s="225">
        <v>33</v>
      </c>
      <c r="B115" s="48" t="s">
        <v>543</v>
      </c>
      <c r="C115" s="49" t="s">
        <v>710</v>
      </c>
      <c r="D115" s="49" t="s">
        <v>495</v>
      </c>
      <c r="E115" s="49" t="s">
        <v>586</v>
      </c>
      <c r="F115" s="19">
        <v>6</v>
      </c>
      <c r="G115" s="19"/>
      <c r="H115" s="19" t="s">
        <v>760</v>
      </c>
      <c r="I115" s="19" t="s">
        <v>760</v>
      </c>
      <c r="J115" s="19"/>
      <c r="K115" s="19"/>
      <c r="L115" s="19" t="s">
        <v>761</v>
      </c>
      <c r="M115" s="35"/>
      <c r="N115" s="19"/>
      <c r="O115" s="19" t="s">
        <v>760</v>
      </c>
      <c r="P115" s="19" t="s">
        <v>761</v>
      </c>
      <c r="Q115" s="19" t="s">
        <v>761</v>
      </c>
      <c r="R115" s="19"/>
      <c r="S115" s="35"/>
      <c r="T115" s="35"/>
      <c r="U115" s="20"/>
      <c r="V115" s="50"/>
      <c r="W115" s="168" t="s">
        <v>555</v>
      </c>
      <c r="X115" s="60"/>
      <c r="Y115" s="44"/>
      <c r="Z115" s="44"/>
      <c r="AA115" s="44"/>
      <c r="AB115" s="44"/>
      <c r="AC115" s="44"/>
      <c r="AD115" s="44"/>
    </row>
    <row r="116" spans="1:30" ht="110.1" customHeight="1">
      <c r="A116" s="225">
        <v>33</v>
      </c>
      <c r="B116" s="48" t="s">
        <v>543</v>
      </c>
      <c r="C116" s="49" t="s">
        <v>96</v>
      </c>
      <c r="D116" s="49" t="s">
        <v>582</v>
      </c>
      <c r="E116" s="49" t="s">
        <v>605</v>
      </c>
      <c r="F116" s="19">
        <v>6</v>
      </c>
      <c r="G116" s="19" t="s">
        <v>734</v>
      </c>
      <c r="H116" s="19"/>
      <c r="I116" s="19"/>
      <c r="J116" s="19"/>
      <c r="K116" s="19"/>
      <c r="L116" s="35"/>
      <c r="M116" s="35"/>
      <c r="N116" s="19"/>
      <c r="O116" s="19"/>
      <c r="P116" s="19"/>
      <c r="Q116" s="19"/>
      <c r="R116" s="19" t="s">
        <v>734</v>
      </c>
      <c r="S116" s="35"/>
      <c r="T116" s="35"/>
      <c r="U116" s="20"/>
      <c r="V116" s="50"/>
      <c r="W116" s="168" t="s">
        <v>892</v>
      </c>
      <c r="X116" s="60"/>
      <c r="Y116" s="44"/>
      <c r="Z116" s="44"/>
      <c r="AA116" s="44"/>
      <c r="AB116" s="44"/>
      <c r="AC116" s="44"/>
      <c r="AD116" s="44"/>
    </row>
    <row r="117" spans="1:30" ht="110.1" customHeight="1">
      <c r="A117" s="225">
        <v>34</v>
      </c>
      <c r="B117" s="48" t="s">
        <v>434</v>
      </c>
      <c r="C117" s="49" t="s">
        <v>83</v>
      </c>
      <c r="D117" s="49" t="s">
        <v>31</v>
      </c>
      <c r="E117" s="49" t="s">
        <v>420</v>
      </c>
      <c r="F117" s="19">
        <v>2</v>
      </c>
      <c r="G117" s="19" t="s">
        <v>137</v>
      </c>
      <c r="H117" s="19"/>
      <c r="I117" s="19"/>
      <c r="J117" s="19"/>
      <c r="K117" s="19"/>
      <c r="L117" s="35"/>
      <c r="M117" s="35"/>
      <c r="N117" s="19"/>
      <c r="O117" s="19"/>
      <c r="P117" s="19"/>
      <c r="Q117" s="19"/>
      <c r="R117" s="19"/>
      <c r="S117" s="35"/>
      <c r="T117" s="35"/>
      <c r="U117" s="20" t="s">
        <v>418</v>
      </c>
      <c r="V117" s="50"/>
      <c r="W117" s="25" t="s">
        <v>742</v>
      </c>
      <c r="X117" s="60"/>
      <c r="Y117" s="44"/>
      <c r="Z117" s="44"/>
      <c r="AA117" s="44"/>
      <c r="AB117" s="44"/>
      <c r="AC117" s="44"/>
      <c r="AD117" s="44"/>
    </row>
    <row r="118" spans="1:30" ht="110.1" customHeight="1">
      <c r="A118" s="225">
        <v>34</v>
      </c>
      <c r="B118" s="48" t="s">
        <v>434</v>
      </c>
      <c r="C118" s="49" t="s">
        <v>42</v>
      </c>
      <c r="D118" s="49" t="s">
        <v>31</v>
      </c>
      <c r="E118" s="49" t="s">
        <v>420</v>
      </c>
      <c r="F118" s="19">
        <v>2</v>
      </c>
      <c r="G118" s="19" t="s">
        <v>137</v>
      </c>
      <c r="H118" s="19"/>
      <c r="I118" s="19"/>
      <c r="J118" s="19"/>
      <c r="K118" s="19"/>
      <c r="L118" s="35"/>
      <c r="M118" s="35"/>
      <c r="N118" s="19"/>
      <c r="O118" s="19"/>
      <c r="P118" s="19"/>
      <c r="Q118" s="19"/>
      <c r="R118" s="19"/>
      <c r="S118" s="35"/>
      <c r="T118" s="35"/>
      <c r="U118" s="20" t="s">
        <v>418</v>
      </c>
      <c r="V118" s="50"/>
      <c r="W118" s="25"/>
      <c r="X118" s="60"/>
      <c r="Y118" s="44"/>
      <c r="Z118" s="44"/>
      <c r="AA118" s="44"/>
      <c r="AB118" s="44"/>
      <c r="AC118" s="44"/>
      <c r="AD118" s="44"/>
    </row>
    <row r="119" spans="1:30" ht="110.1" customHeight="1">
      <c r="A119" s="225">
        <v>34</v>
      </c>
      <c r="B119" s="48" t="s">
        <v>434</v>
      </c>
      <c r="C119" s="49" t="s">
        <v>145</v>
      </c>
      <c r="D119" s="49" t="s">
        <v>492</v>
      </c>
      <c r="E119" s="49" t="s">
        <v>776</v>
      </c>
      <c r="F119" s="19">
        <v>8</v>
      </c>
      <c r="G119" s="19"/>
      <c r="H119" s="19" t="s">
        <v>171</v>
      </c>
      <c r="I119" s="19" t="s">
        <v>171</v>
      </c>
      <c r="J119" s="19" t="s">
        <v>171</v>
      </c>
      <c r="K119" s="19" t="s">
        <v>171</v>
      </c>
      <c r="L119" s="35"/>
      <c r="M119" s="35"/>
      <c r="N119" s="19" t="s">
        <v>171</v>
      </c>
      <c r="O119" s="19" t="s">
        <v>171</v>
      </c>
      <c r="P119" s="19"/>
      <c r="Q119" s="19" t="s">
        <v>171</v>
      </c>
      <c r="R119" s="19" t="s">
        <v>171</v>
      </c>
      <c r="S119" s="35"/>
      <c r="T119" s="35"/>
      <c r="U119" s="20"/>
      <c r="V119" s="50"/>
      <c r="W119" s="25" t="s">
        <v>884</v>
      </c>
      <c r="X119" s="60"/>
      <c r="Y119" s="44"/>
      <c r="Z119" s="44"/>
      <c r="AA119" s="44"/>
      <c r="AB119" s="44"/>
      <c r="AC119" s="44"/>
      <c r="AD119" s="44"/>
    </row>
    <row r="120" spans="1:30" ht="110.1" customHeight="1">
      <c r="A120" s="225">
        <v>35</v>
      </c>
      <c r="B120" s="48" t="s">
        <v>435</v>
      </c>
      <c r="C120" s="49" t="s">
        <v>135</v>
      </c>
      <c r="D120" s="49" t="s">
        <v>492</v>
      </c>
      <c r="E120" s="49" t="s">
        <v>776</v>
      </c>
      <c r="F120" s="19">
        <v>8</v>
      </c>
      <c r="G120" s="19"/>
      <c r="H120" s="19"/>
      <c r="I120" s="19"/>
      <c r="J120" s="19" t="s">
        <v>117</v>
      </c>
      <c r="K120" s="19" t="s">
        <v>117</v>
      </c>
      <c r="L120" s="35"/>
      <c r="M120" s="35"/>
      <c r="N120" s="19" t="s">
        <v>117</v>
      </c>
      <c r="O120" s="19" t="s">
        <v>117</v>
      </c>
      <c r="P120" s="19"/>
      <c r="Q120" s="19"/>
      <c r="R120" s="19"/>
      <c r="S120" s="35"/>
      <c r="T120" s="35"/>
      <c r="U120" s="20"/>
      <c r="V120" s="50"/>
      <c r="W120" s="169" t="s">
        <v>893</v>
      </c>
      <c r="X120" s="25"/>
      <c r="Y120" s="44"/>
      <c r="Z120" s="44"/>
      <c r="AA120" s="44"/>
      <c r="AB120" s="44"/>
      <c r="AC120" s="44"/>
      <c r="AD120" s="44"/>
    </row>
    <row r="121" spans="1:30" ht="110.1" customHeight="1">
      <c r="A121" s="225">
        <v>35</v>
      </c>
      <c r="B121" s="48" t="s">
        <v>435</v>
      </c>
      <c r="C121" s="49" t="s">
        <v>109</v>
      </c>
      <c r="D121" s="49" t="s">
        <v>110</v>
      </c>
      <c r="E121" s="49" t="s">
        <v>778</v>
      </c>
      <c r="F121" s="19">
        <v>8</v>
      </c>
      <c r="G121" s="19" t="s">
        <v>138</v>
      </c>
      <c r="H121" s="19" t="s">
        <v>138</v>
      </c>
      <c r="I121" s="19" t="s">
        <v>138</v>
      </c>
      <c r="J121" s="19"/>
      <c r="K121" s="19"/>
      <c r="L121" s="35"/>
      <c r="M121" s="35"/>
      <c r="N121" s="19"/>
      <c r="O121" s="19"/>
      <c r="P121" s="19" t="s">
        <v>138</v>
      </c>
      <c r="Q121" s="19" t="s">
        <v>138</v>
      </c>
      <c r="R121" s="19" t="s">
        <v>138</v>
      </c>
      <c r="S121" s="35"/>
      <c r="T121" s="35"/>
      <c r="U121" s="20"/>
      <c r="V121" s="50"/>
      <c r="W121" s="169"/>
      <c r="X121" s="25"/>
      <c r="Y121" s="44"/>
      <c r="Z121" s="44"/>
      <c r="AA121" s="44"/>
      <c r="AB121" s="44"/>
      <c r="AC121" s="44"/>
      <c r="AD121" s="44"/>
    </row>
    <row r="122" spans="1:30" ht="110.1" customHeight="1">
      <c r="A122" s="225">
        <v>36</v>
      </c>
      <c r="B122" s="48" t="s">
        <v>436</v>
      </c>
      <c r="C122" s="49" t="s">
        <v>546</v>
      </c>
      <c r="D122" s="49" t="s">
        <v>31</v>
      </c>
      <c r="E122" s="49" t="s">
        <v>562</v>
      </c>
      <c r="F122" s="19">
        <v>5</v>
      </c>
      <c r="G122" s="19"/>
      <c r="H122" s="19" t="s">
        <v>137</v>
      </c>
      <c r="I122" s="19" t="s">
        <v>1023</v>
      </c>
      <c r="J122" s="19"/>
      <c r="K122" s="19"/>
      <c r="L122" s="35"/>
      <c r="M122" s="35"/>
      <c r="N122" s="19"/>
      <c r="O122" s="19"/>
      <c r="P122" s="19" t="s">
        <v>137</v>
      </c>
      <c r="Q122" s="19" t="s">
        <v>137</v>
      </c>
      <c r="R122" s="19"/>
      <c r="S122" s="35"/>
      <c r="T122" s="35"/>
      <c r="U122" s="20"/>
      <c r="V122" s="50"/>
      <c r="W122" s="25" t="s">
        <v>894</v>
      </c>
      <c r="X122" s="25"/>
      <c r="Y122" s="44"/>
      <c r="Z122" s="44"/>
      <c r="AA122" s="44"/>
      <c r="AB122" s="44"/>
      <c r="AC122" s="44"/>
      <c r="AD122" s="44"/>
    </row>
    <row r="123" spans="1:30" ht="110.1" customHeight="1">
      <c r="A123" s="225">
        <v>36</v>
      </c>
      <c r="B123" s="48" t="s">
        <v>436</v>
      </c>
      <c r="C123" s="49" t="s">
        <v>115</v>
      </c>
      <c r="D123" s="49" t="s">
        <v>132</v>
      </c>
      <c r="E123" s="49" t="s">
        <v>777</v>
      </c>
      <c r="F123" s="19">
        <v>8</v>
      </c>
      <c r="G123" s="19"/>
      <c r="H123" s="19"/>
      <c r="I123" s="19"/>
      <c r="J123" s="19" t="s">
        <v>205</v>
      </c>
      <c r="K123" s="19" t="s">
        <v>205</v>
      </c>
      <c r="L123" s="19" t="s">
        <v>100</v>
      </c>
      <c r="M123" s="35"/>
      <c r="N123" s="19" t="s">
        <v>205</v>
      </c>
      <c r="O123" s="19" t="s">
        <v>205</v>
      </c>
      <c r="P123" s="19"/>
      <c r="Q123" s="19"/>
      <c r="R123" s="19"/>
      <c r="S123" s="35"/>
      <c r="T123" s="35"/>
      <c r="U123" s="20"/>
      <c r="V123" s="50"/>
      <c r="W123" s="25" t="s">
        <v>895</v>
      </c>
      <c r="X123" s="25"/>
      <c r="Y123" s="44"/>
      <c r="Z123" s="44"/>
      <c r="AA123" s="44"/>
      <c r="AB123" s="44"/>
      <c r="AC123" s="44"/>
      <c r="AD123" s="44"/>
    </row>
    <row r="124" spans="1:30" ht="110.1" customHeight="1">
      <c r="A124" s="225">
        <v>36</v>
      </c>
      <c r="B124" s="48" t="s">
        <v>436</v>
      </c>
      <c r="C124" s="49" t="s">
        <v>112</v>
      </c>
      <c r="D124" s="49" t="s">
        <v>495</v>
      </c>
      <c r="E124" s="49" t="s">
        <v>801</v>
      </c>
      <c r="F124" s="19">
        <v>2</v>
      </c>
      <c r="G124" s="19" t="s">
        <v>209</v>
      </c>
      <c r="H124" s="19"/>
      <c r="I124" s="19"/>
      <c r="J124" s="19"/>
      <c r="K124" s="19"/>
      <c r="L124" s="35"/>
      <c r="M124" s="35"/>
      <c r="N124" s="19"/>
      <c r="O124" s="19"/>
      <c r="P124" s="19"/>
      <c r="Q124" s="19"/>
      <c r="R124" s="19"/>
      <c r="S124" s="35"/>
      <c r="T124" s="35"/>
      <c r="U124" s="20"/>
      <c r="V124" s="50"/>
      <c r="W124" s="25" t="s">
        <v>862</v>
      </c>
      <c r="X124" s="25"/>
      <c r="Y124" s="44"/>
      <c r="Z124" s="44"/>
      <c r="AA124" s="44"/>
      <c r="AB124" s="44"/>
      <c r="AC124" s="44"/>
      <c r="AD124" s="44"/>
    </row>
    <row r="125" spans="1:30" ht="110.1" customHeight="1">
      <c r="A125" s="225">
        <v>36</v>
      </c>
      <c r="B125" s="48" t="s">
        <v>436</v>
      </c>
      <c r="C125" s="49" t="s">
        <v>112</v>
      </c>
      <c r="D125" s="49" t="s">
        <v>495</v>
      </c>
      <c r="E125" s="49" t="s">
        <v>420</v>
      </c>
      <c r="F125" s="19" t="s">
        <v>1042</v>
      </c>
      <c r="G125" s="19"/>
      <c r="H125" s="19"/>
      <c r="I125" s="19"/>
      <c r="J125" s="19"/>
      <c r="K125" s="19"/>
      <c r="L125" s="35"/>
      <c r="M125" s="35"/>
      <c r="N125" s="19"/>
      <c r="O125" s="19"/>
      <c r="P125" s="19"/>
      <c r="Q125" s="19"/>
      <c r="R125" s="19" t="s">
        <v>209</v>
      </c>
      <c r="S125" s="35"/>
      <c r="T125" s="35"/>
      <c r="U125" s="20" t="s">
        <v>801</v>
      </c>
      <c r="V125" s="50"/>
      <c r="W125" s="25"/>
      <c r="X125" s="25"/>
      <c r="Y125" s="44"/>
      <c r="Z125" s="44"/>
      <c r="AA125" s="44"/>
      <c r="AB125" s="44"/>
      <c r="AC125" s="44"/>
      <c r="AD125" s="44"/>
    </row>
    <row r="126" spans="1:30" ht="110.1" customHeight="1">
      <c r="A126" s="225">
        <v>36</v>
      </c>
      <c r="B126" s="48" t="s">
        <v>436</v>
      </c>
      <c r="C126" s="49" t="s">
        <v>419</v>
      </c>
      <c r="D126" s="49" t="s">
        <v>495</v>
      </c>
      <c r="E126" s="49" t="s">
        <v>420</v>
      </c>
      <c r="F126" s="19" t="s">
        <v>1042</v>
      </c>
      <c r="G126" s="19"/>
      <c r="H126" s="19"/>
      <c r="I126" s="19"/>
      <c r="J126" s="19"/>
      <c r="K126" s="19"/>
      <c r="L126" s="35"/>
      <c r="M126" s="35"/>
      <c r="N126" s="19"/>
      <c r="O126" s="19"/>
      <c r="P126" s="19"/>
      <c r="Q126" s="19"/>
      <c r="R126" s="19" t="s">
        <v>209</v>
      </c>
      <c r="S126" s="35"/>
      <c r="T126" s="35"/>
      <c r="U126" s="20" t="s">
        <v>801</v>
      </c>
      <c r="V126" s="50"/>
      <c r="W126" s="25"/>
      <c r="X126" s="25"/>
      <c r="Y126" s="44"/>
      <c r="Z126" s="44"/>
      <c r="AA126" s="44"/>
      <c r="AB126" s="44"/>
      <c r="AC126" s="44"/>
      <c r="AD126" s="44"/>
    </row>
    <row r="127" spans="1:30" ht="110.1" customHeight="1">
      <c r="A127" s="225">
        <v>38</v>
      </c>
      <c r="B127" s="48" t="s">
        <v>438</v>
      </c>
      <c r="C127" s="48" t="s">
        <v>131</v>
      </c>
      <c r="D127" s="48" t="s">
        <v>582</v>
      </c>
      <c r="E127" s="62" t="s">
        <v>420</v>
      </c>
      <c r="F127" s="19">
        <v>4</v>
      </c>
      <c r="G127" s="19"/>
      <c r="H127" s="19" t="s">
        <v>111</v>
      </c>
      <c r="I127" s="19"/>
      <c r="J127" s="19"/>
      <c r="K127" s="19"/>
      <c r="L127" s="35"/>
      <c r="M127" s="35"/>
      <c r="N127" s="19"/>
      <c r="O127" s="19"/>
      <c r="P127" s="19"/>
      <c r="Q127" s="19"/>
      <c r="R127" s="19"/>
      <c r="S127" s="35"/>
      <c r="T127" s="35"/>
      <c r="U127" s="20" t="s">
        <v>712</v>
      </c>
      <c r="V127" s="50"/>
      <c r="W127" s="25" t="s">
        <v>742</v>
      </c>
      <c r="X127" s="25"/>
      <c r="Y127" s="44"/>
      <c r="Z127" s="44"/>
      <c r="AA127" s="44"/>
      <c r="AB127" s="44"/>
      <c r="AC127" s="44"/>
      <c r="AD127" s="44"/>
    </row>
    <row r="128" spans="1:30" ht="110.1" customHeight="1">
      <c r="A128" s="225">
        <v>38</v>
      </c>
      <c r="B128" s="48" t="s">
        <v>438</v>
      </c>
      <c r="C128" s="48" t="s">
        <v>112</v>
      </c>
      <c r="D128" s="48" t="s">
        <v>582</v>
      </c>
      <c r="E128" s="62" t="s">
        <v>420</v>
      </c>
      <c r="F128" s="19">
        <v>4</v>
      </c>
      <c r="G128" s="19"/>
      <c r="H128" s="19" t="s">
        <v>111</v>
      </c>
      <c r="I128" s="19"/>
      <c r="J128" s="19"/>
      <c r="K128" s="19"/>
      <c r="L128" s="35"/>
      <c r="M128" s="35"/>
      <c r="N128" s="19"/>
      <c r="O128" s="19"/>
      <c r="P128" s="19"/>
      <c r="Q128" s="19"/>
      <c r="R128" s="19"/>
      <c r="S128" s="35"/>
      <c r="T128" s="35"/>
      <c r="U128" s="20" t="s">
        <v>712</v>
      </c>
      <c r="V128" s="50"/>
      <c r="W128" s="25"/>
      <c r="X128" s="25"/>
      <c r="Y128" s="44"/>
      <c r="Z128" s="44"/>
      <c r="AA128" s="44"/>
      <c r="AB128" s="44"/>
      <c r="AC128" s="44"/>
      <c r="AD128" s="44"/>
    </row>
    <row r="129" spans="1:30" ht="110.1" customHeight="1">
      <c r="A129" s="225">
        <v>38</v>
      </c>
      <c r="B129" s="48" t="s">
        <v>438</v>
      </c>
      <c r="C129" s="48" t="s">
        <v>109</v>
      </c>
      <c r="D129" s="48" t="s">
        <v>110</v>
      </c>
      <c r="E129" s="62" t="s">
        <v>420</v>
      </c>
      <c r="F129" s="19" t="s">
        <v>1042</v>
      </c>
      <c r="G129" s="19"/>
      <c r="H129" s="19"/>
      <c r="I129" s="19"/>
      <c r="J129" s="19" t="s">
        <v>211</v>
      </c>
      <c r="K129" s="19"/>
      <c r="L129" s="35"/>
      <c r="M129" s="35"/>
      <c r="N129" s="19"/>
      <c r="O129" s="19"/>
      <c r="P129" s="19"/>
      <c r="Q129" s="19"/>
      <c r="R129" s="19"/>
      <c r="S129" s="35"/>
      <c r="T129" s="35"/>
      <c r="U129" s="20" t="s">
        <v>778</v>
      </c>
      <c r="V129" s="50"/>
      <c r="W129" s="25" t="s">
        <v>896</v>
      </c>
      <c r="X129" s="25"/>
      <c r="Y129" s="44"/>
      <c r="Z129" s="44"/>
      <c r="AA129" s="44"/>
      <c r="AB129" s="44"/>
      <c r="AC129" s="44"/>
      <c r="AD129" s="44"/>
    </row>
    <row r="130" spans="1:30" ht="110.1" customHeight="1">
      <c r="A130" s="225">
        <v>38</v>
      </c>
      <c r="B130" s="48" t="s">
        <v>438</v>
      </c>
      <c r="C130" s="48" t="s">
        <v>105</v>
      </c>
      <c r="D130" s="48" t="s">
        <v>110</v>
      </c>
      <c r="E130" s="62" t="s">
        <v>420</v>
      </c>
      <c r="F130" s="19" t="s">
        <v>1042</v>
      </c>
      <c r="G130" s="19"/>
      <c r="H130" s="19"/>
      <c r="I130" s="19"/>
      <c r="J130" s="19" t="s">
        <v>211</v>
      </c>
      <c r="K130" s="19"/>
      <c r="L130" s="35"/>
      <c r="M130" s="35"/>
      <c r="N130" s="19"/>
      <c r="O130" s="19"/>
      <c r="P130" s="19"/>
      <c r="Q130" s="19"/>
      <c r="R130" s="19"/>
      <c r="S130" s="35"/>
      <c r="T130" s="35"/>
      <c r="U130" s="20" t="s">
        <v>778</v>
      </c>
      <c r="V130" s="50"/>
      <c r="W130" s="25"/>
      <c r="X130" s="25"/>
      <c r="Y130" s="44"/>
      <c r="Z130" s="44"/>
      <c r="AA130" s="44"/>
      <c r="AB130" s="44"/>
      <c r="AC130" s="44"/>
      <c r="AD130" s="44"/>
    </row>
    <row r="131" spans="1:30" ht="110.1" customHeight="1">
      <c r="A131" s="225">
        <v>38</v>
      </c>
      <c r="B131" s="48" t="s">
        <v>438</v>
      </c>
      <c r="C131" s="48" t="s">
        <v>115</v>
      </c>
      <c r="D131" s="48" t="s">
        <v>132</v>
      </c>
      <c r="E131" s="62" t="s">
        <v>777</v>
      </c>
      <c r="F131" s="19">
        <v>8</v>
      </c>
      <c r="G131" s="19"/>
      <c r="H131" s="19"/>
      <c r="I131" s="19" t="s">
        <v>205</v>
      </c>
      <c r="J131" s="19"/>
      <c r="K131" s="19"/>
      <c r="L131" s="35"/>
      <c r="M131" s="35"/>
      <c r="N131" s="19"/>
      <c r="O131" s="19"/>
      <c r="P131" s="19" t="s">
        <v>205</v>
      </c>
      <c r="Q131" s="19" t="s">
        <v>205</v>
      </c>
      <c r="R131" s="19"/>
      <c r="S131" s="35"/>
      <c r="T131" s="35"/>
      <c r="U131" s="20"/>
      <c r="V131" s="50"/>
      <c r="W131" s="25"/>
      <c r="X131" s="25"/>
      <c r="Y131" s="44"/>
      <c r="Z131" s="44"/>
      <c r="AA131" s="44"/>
      <c r="AB131" s="44"/>
      <c r="AC131" s="44"/>
      <c r="AD131" s="44"/>
    </row>
    <row r="132" spans="1:30" ht="110.1" customHeight="1">
      <c r="A132" s="225">
        <v>38</v>
      </c>
      <c r="B132" s="48" t="s">
        <v>438</v>
      </c>
      <c r="C132" s="49"/>
      <c r="D132" s="49"/>
      <c r="E132" s="49" t="s">
        <v>726</v>
      </c>
      <c r="F132" s="19"/>
      <c r="G132" s="19" t="s">
        <v>803</v>
      </c>
      <c r="H132" s="19"/>
      <c r="I132" s="19"/>
      <c r="J132" s="19"/>
      <c r="K132" s="19" t="s">
        <v>803</v>
      </c>
      <c r="L132" s="19" t="s">
        <v>803</v>
      </c>
      <c r="M132" s="35"/>
      <c r="N132" s="19" t="s">
        <v>803</v>
      </c>
      <c r="O132" s="19" t="s">
        <v>803</v>
      </c>
      <c r="P132" s="19"/>
      <c r="Q132" s="19"/>
      <c r="R132" s="19" t="s">
        <v>803</v>
      </c>
      <c r="S132" s="35"/>
      <c r="T132" s="35"/>
      <c r="U132" s="20"/>
      <c r="V132" s="50"/>
      <c r="W132" s="25"/>
      <c r="X132" s="25"/>
      <c r="Y132" s="44"/>
      <c r="Z132" s="44"/>
      <c r="AA132" s="44"/>
      <c r="AB132" s="44"/>
      <c r="AC132" s="44"/>
      <c r="AD132" s="44"/>
    </row>
    <row r="133" spans="1:30" ht="110.1" customHeight="1">
      <c r="A133" s="225">
        <v>39</v>
      </c>
      <c r="B133" s="48" t="s">
        <v>517</v>
      </c>
      <c r="C133" s="152" t="s">
        <v>861</v>
      </c>
      <c r="D133" s="49" t="s">
        <v>591</v>
      </c>
      <c r="E133" s="49" t="s">
        <v>20</v>
      </c>
      <c r="F133" s="19"/>
      <c r="G133" s="51"/>
      <c r="H133" s="51"/>
      <c r="I133" s="51"/>
      <c r="J133" s="51"/>
      <c r="K133" s="51"/>
      <c r="L133" s="35"/>
      <c r="M133" s="35"/>
      <c r="N133" s="51"/>
      <c r="O133" s="51"/>
      <c r="P133" s="51"/>
      <c r="Q133" s="51"/>
      <c r="R133" s="51"/>
      <c r="S133" s="35"/>
      <c r="T133" s="35"/>
      <c r="U133" s="20"/>
      <c r="V133" s="50"/>
      <c r="W133" s="25"/>
      <c r="X133" s="25"/>
      <c r="Y133" s="44"/>
      <c r="Z133" s="44"/>
      <c r="AA133" s="44"/>
      <c r="AB133" s="44"/>
      <c r="AC133" s="44"/>
      <c r="AD133" s="44"/>
    </row>
    <row r="134" spans="1:30" ht="110.1" customHeight="1">
      <c r="A134" s="225">
        <v>40</v>
      </c>
      <c r="B134" s="48" t="s">
        <v>519</v>
      </c>
      <c r="C134" s="48" t="s">
        <v>143</v>
      </c>
      <c r="D134" s="49" t="s">
        <v>460</v>
      </c>
      <c r="E134" s="49" t="s">
        <v>949</v>
      </c>
      <c r="F134" s="19">
        <v>6</v>
      </c>
      <c r="G134" s="19" t="s">
        <v>125</v>
      </c>
      <c r="H134" s="19"/>
      <c r="I134" s="19"/>
      <c r="J134" s="19"/>
      <c r="K134" s="19" t="s">
        <v>108</v>
      </c>
      <c r="L134" s="35"/>
      <c r="M134" s="35"/>
      <c r="N134" s="19"/>
      <c r="O134" s="19" t="s">
        <v>108</v>
      </c>
      <c r="P134" s="19"/>
      <c r="Q134" s="19"/>
      <c r="R134" s="19"/>
      <c r="S134" s="35"/>
      <c r="T134" s="35"/>
      <c r="U134" s="19"/>
      <c r="V134" s="50"/>
      <c r="W134" s="25"/>
      <c r="X134" s="25"/>
      <c r="Y134" s="44"/>
      <c r="Z134" s="44"/>
      <c r="AA134" s="44"/>
      <c r="AB134" s="44"/>
      <c r="AC134" s="44"/>
      <c r="AD134" s="44"/>
    </row>
    <row r="135" spans="1:30" ht="110.1" customHeight="1">
      <c r="A135" s="225">
        <v>40</v>
      </c>
      <c r="B135" s="48" t="s">
        <v>519</v>
      </c>
      <c r="C135" s="49" t="s">
        <v>585</v>
      </c>
      <c r="D135" s="49" t="s">
        <v>34</v>
      </c>
      <c r="E135" s="49" t="s">
        <v>154</v>
      </c>
      <c r="F135" s="19">
        <v>5</v>
      </c>
      <c r="G135" s="19"/>
      <c r="H135" s="20" t="s">
        <v>153</v>
      </c>
      <c r="I135" s="19" t="s">
        <v>57</v>
      </c>
      <c r="J135" s="19" t="s">
        <v>57</v>
      </c>
      <c r="K135" s="19"/>
      <c r="L135" s="35"/>
      <c r="M135" s="35"/>
      <c r="N135" s="19"/>
      <c r="O135" s="19"/>
      <c r="P135" s="19" t="s">
        <v>57</v>
      </c>
      <c r="Q135" s="19" t="s">
        <v>57</v>
      </c>
      <c r="R135" s="19" t="s">
        <v>57</v>
      </c>
      <c r="S135" s="35"/>
      <c r="T135" s="35"/>
      <c r="U135" s="19" t="s">
        <v>848</v>
      </c>
      <c r="V135" s="50"/>
      <c r="W135" s="25" t="s">
        <v>841</v>
      </c>
      <c r="X135" s="25"/>
      <c r="Y135" s="44"/>
      <c r="Z135" s="44"/>
      <c r="AA135" s="44"/>
      <c r="AB135" s="44"/>
      <c r="AC135" s="44"/>
      <c r="AD135" s="44"/>
    </row>
    <row r="136" spans="1:30" ht="110.1" customHeight="1">
      <c r="A136" s="225">
        <v>41</v>
      </c>
      <c r="B136" s="48" t="s">
        <v>520</v>
      </c>
      <c r="C136" s="152" t="s">
        <v>861</v>
      </c>
      <c r="D136" s="49" t="s">
        <v>591</v>
      </c>
      <c r="E136" s="49" t="s">
        <v>20</v>
      </c>
      <c r="F136" s="19"/>
      <c r="G136" s="51"/>
      <c r="H136" s="51"/>
      <c r="I136" s="51"/>
      <c r="J136" s="51"/>
      <c r="K136" s="51"/>
      <c r="L136" s="35"/>
      <c r="M136" s="35"/>
      <c r="N136" s="51"/>
      <c r="O136" s="51"/>
      <c r="P136" s="51"/>
      <c r="Q136" s="51"/>
      <c r="R136" s="51"/>
      <c r="S136" s="35"/>
      <c r="T136" s="35"/>
      <c r="U136" s="20" t="s">
        <v>833</v>
      </c>
      <c r="V136" s="50"/>
      <c r="W136" s="25"/>
      <c r="X136" s="25"/>
      <c r="Y136" s="44"/>
      <c r="Z136" s="44"/>
      <c r="AA136" s="44"/>
      <c r="AB136" s="44"/>
      <c r="AC136" s="44"/>
      <c r="AD136" s="44"/>
    </row>
    <row r="137" spans="1:30" ht="110.1" customHeight="1">
      <c r="A137" s="225">
        <v>42</v>
      </c>
      <c r="B137" s="48" t="s">
        <v>521</v>
      </c>
      <c r="C137" s="49" t="s">
        <v>149</v>
      </c>
      <c r="D137" s="49" t="s">
        <v>26</v>
      </c>
      <c r="E137" s="49" t="s">
        <v>420</v>
      </c>
      <c r="F137" s="19" t="s">
        <v>1042</v>
      </c>
      <c r="G137" s="19"/>
      <c r="H137" s="19"/>
      <c r="I137" s="19"/>
      <c r="J137" s="19"/>
      <c r="K137" s="19" t="s">
        <v>211</v>
      </c>
      <c r="L137" s="35"/>
      <c r="M137" s="35"/>
      <c r="N137" s="19"/>
      <c r="O137" s="19"/>
      <c r="P137" s="19"/>
      <c r="Q137" s="19"/>
      <c r="R137" s="20"/>
      <c r="S137" s="35"/>
      <c r="T137" s="35"/>
      <c r="U137" s="19" t="s">
        <v>552</v>
      </c>
      <c r="V137" s="50"/>
      <c r="W137" s="25" t="s">
        <v>774</v>
      </c>
      <c r="X137" s="25"/>
      <c r="Y137" s="44"/>
      <c r="Z137" s="44"/>
      <c r="AA137" s="44"/>
      <c r="AB137" s="44"/>
      <c r="AC137" s="44"/>
      <c r="AD137" s="44"/>
    </row>
    <row r="138" spans="1:30" ht="110.1" customHeight="1">
      <c r="A138" s="225">
        <v>42</v>
      </c>
      <c r="B138" s="48" t="s">
        <v>521</v>
      </c>
      <c r="C138" s="49" t="s">
        <v>484</v>
      </c>
      <c r="D138" s="49" t="s">
        <v>26</v>
      </c>
      <c r="E138" s="49" t="s">
        <v>420</v>
      </c>
      <c r="F138" s="19" t="s">
        <v>1042</v>
      </c>
      <c r="G138" s="20"/>
      <c r="H138" s="20"/>
      <c r="I138" s="20"/>
      <c r="J138" s="20"/>
      <c r="K138" s="19" t="s">
        <v>211</v>
      </c>
      <c r="L138" s="35"/>
      <c r="M138" s="35"/>
      <c r="N138" s="19"/>
      <c r="O138" s="20"/>
      <c r="P138" s="20"/>
      <c r="Q138" s="20"/>
      <c r="R138" s="19"/>
      <c r="S138" s="35"/>
      <c r="T138" s="35"/>
      <c r="U138" s="19" t="s">
        <v>552</v>
      </c>
      <c r="V138" s="50"/>
      <c r="W138" s="25"/>
      <c r="X138" s="25"/>
      <c r="Y138" s="44"/>
      <c r="Z138" s="44"/>
      <c r="AA138" s="44"/>
      <c r="AB138" s="44"/>
      <c r="AC138" s="44"/>
      <c r="AD138" s="44"/>
    </row>
    <row r="139" spans="1:30" ht="110.1" customHeight="1">
      <c r="A139" s="225">
        <v>42</v>
      </c>
      <c r="B139" s="48" t="s">
        <v>521</v>
      </c>
      <c r="C139" s="49" t="s">
        <v>49</v>
      </c>
      <c r="D139" s="49" t="s">
        <v>68</v>
      </c>
      <c r="E139" s="49" t="s">
        <v>481</v>
      </c>
      <c r="F139" s="19">
        <v>6</v>
      </c>
      <c r="G139" s="19" t="s">
        <v>29</v>
      </c>
      <c r="H139" s="19" t="s">
        <v>29</v>
      </c>
      <c r="I139" s="19" t="s">
        <v>29</v>
      </c>
      <c r="J139" s="19" t="s">
        <v>29</v>
      </c>
      <c r="K139" s="20"/>
      <c r="L139" s="35"/>
      <c r="M139" s="35"/>
      <c r="N139" s="19" t="s">
        <v>29</v>
      </c>
      <c r="O139" s="19"/>
      <c r="P139" s="19"/>
      <c r="Q139" s="19"/>
      <c r="R139" s="19"/>
      <c r="S139" s="35"/>
      <c r="T139" s="35"/>
      <c r="U139" s="19"/>
      <c r="V139" s="50"/>
      <c r="W139" s="25" t="s">
        <v>924</v>
      </c>
      <c r="X139" s="25"/>
      <c r="Y139" s="44"/>
      <c r="Z139" s="44"/>
      <c r="AA139" s="44"/>
      <c r="AB139" s="44"/>
      <c r="AC139" s="44"/>
      <c r="AD139" s="44"/>
    </row>
    <row r="140" spans="1:30" ht="110.1" customHeight="1">
      <c r="A140" s="225">
        <v>42</v>
      </c>
      <c r="B140" s="48" t="s">
        <v>521</v>
      </c>
      <c r="C140" s="49" t="s">
        <v>49</v>
      </c>
      <c r="D140" s="49" t="s">
        <v>68</v>
      </c>
      <c r="E140" s="49" t="s">
        <v>420</v>
      </c>
      <c r="F140" s="19">
        <v>4</v>
      </c>
      <c r="G140" s="19"/>
      <c r="H140" s="19"/>
      <c r="I140" s="19"/>
      <c r="J140" s="19"/>
      <c r="K140" s="20"/>
      <c r="L140" s="35"/>
      <c r="M140" s="35"/>
      <c r="N140" s="19"/>
      <c r="O140" s="19"/>
      <c r="P140" s="19" t="s">
        <v>29</v>
      </c>
      <c r="Q140" s="19"/>
      <c r="R140" s="19"/>
      <c r="S140" s="35"/>
      <c r="T140" s="35"/>
      <c r="U140" s="19" t="s">
        <v>481</v>
      </c>
      <c r="V140" s="50"/>
      <c r="W140" s="25"/>
      <c r="X140" s="25"/>
      <c r="Y140" s="44"/>
      <c r="Z140" s="44"/>
      <c r="AA140" s="44"/>
      <c r="AB140" s="44"/>
      <c r="AC140" s="44"/>
      <c r="AD140" s="44"/>
    </row>
    <row r="141" spans="1:30" ht="110.1" customHeight="1">
      <c r="A141" s="225">
        <v>42</v>
      </c>
      <c r="B141" s="48" t="s">
        <v>521</v>
      </c>
      <c r="C141" s="49" t="s">
        <v>143</v>
      </c>
      <c r="D141" s="49" t="s">
        <v>460</v>
      </c>
      <c r="E141" s="49" t="s">
        <v>586</v>
      </c>
      <c r="F141" s="19">
        <v>6</v>
      </c>
      <c r="G141" s="20"/>
      <c r="H141" s="19"/>
      <c r="I141" s="19"/>
      <c r="J141" s="19"/>
      <c r="K141" s="20"/>
      <c r="L141" s="35"/>
      <c r="M141" s="35"/>
      <c r="N141" s="19"/>
      <c r="O141" s="19"/>
      <c r="P141" s="19"/>
      <c r="Q141" s="19" t="s">
        <v>108</v>
      </c>
      <c r="R141" s="19" t="s">
        <v>108</v>
      </c>
      <c r="S141" s="35"/>
      <c r="T141" s="35"/>
      <c r="U141" s="19"/>
      <c r="V141" s="50"/>
      <c r="W141" s="25"/>
      <c r="X141" s="25"/>
      <c r="Y141" s="44"/>
      <c r="Z141" s="44"/>
      <c r="AA141" s="44"/>
      <c r="AB141" s="44"/>
      <c r="AC141" s="44"/>
      <c r="AD141" s="44"/>
    </row>
    <row r="142" spans="1:30" ht="110.1" customHeight="1">
      <c r="A142" s="225">
        <v>43</v>
      </c>
      <c r="B142" s="48" t="s">
        <v>522</v>
      </c>
      <c r="C142" s="152" t="s">
        <v>861</v>
      </c>
      <c r="D142" s="49" t="s">
        <v>591</v>
      </c>
      <c r="E142" s="49" t="s">
        <v>20</v>
      </c>
      <c r="F142" s="19"/>
      <c r="G142" s="58"/>
      <c r="H142" s="58"/>
      <c r="I142" s="51"/>
      <c r="J142" s="51"/>
      <c r="K142" s="51"/>
      <c r="L142" s="35"/>
      <c r="M142" s="35"/>
      <c r="N142" s="51"/>
      <c r="O142" s="51"/>
      <c r="P142" s="51"/>
      <c r="Q142" s="51"/>
      <c r="R142" s="51"/>
      <c r="S142" s="35"/>
      <c r="T142" s="35"/>
      <c r="U142" s="20"/>
      <c r="V142" s="50"/>
      <c r="W142" s="25" t="s">
        <v>709</v>
      </c>
      <c r="X142" s="25"/>
      <c r="Y142" s="44"/>
      <c r="Z142" s="44"/>
      <c r="AA142" s="44"/>
      <c r="AB142" s="44"/>
      <c r="AC142" s="44"/>
      <c r="AD142" s="44"/>
    </row>
    <row r="143" spans="1:30" ht="110.1" customHeight="1">
      <c r="A143" s="225">
        <v>44</v>
      </c>
      <c r="B143" s="48" t="s">
        <v>523</v>
      </c>
      <c r="C143" s="49" t="s">
        <v>484</v>
      </c>
      <c r="D143" s="49" t="s">
        <v>132</v>
      </c>
      <c r="E143" s="49" t="s">
        <v>420</v>
      </c>
      <c r="F143" s="19">
        <v>4</v>
      </c>
      <c r="G143" s="19" t="s">
        <v>141</v>
      </c>
      <c r="H143" s="19"/>
      <c r="I143" s="19"/>
      <c r="J143" s="19"/>
      <c r="K143" s="19"/>
      <c r="L143" s="35"/>
      <c r="M143" s="35"/>
      <c r="N143" s="19"/>
      <c r="O143" s="19"/>
      <c r="P143" s="19"/>
      <c r="Q143" s="19"/>
      <c r="R143" s="19"/>
      <c r="S143" s="35"/>
      <c r="T143" s="35"/>
      <c r="U143" s="20" t="s">
        <v>553</v>
      </c>
      <c r="V143" s="50"/>
      <c r="W143" s="25" t="s">
        <v>897</v>
      </c>
      <c r="X143" s="25"/>
      <c r="Y143" s="44"/>
      <c r="Z143" s="44"/>
      <c r="AA143" s="44"/>
      <c r="AB143" s="44"/>
      <c r="AC143" s="44"/>
      <c r="AD143" s="44"/>
    </row>
    <row r="144" spans="1:30" ht="110.1" customHeight="1">
      <c r="A144" s="225">
        <v>44</v>
      </c>
      <c r="B144" s="48" t="s">
        <v>523</v>
      </c>
      <c r="C144" s="49" t="s">
        <v>145</v>
      </c>
      <c r="D144" s="49" t="s">
        <v>132</v>
      </c>
      <c r="E144" s="49" t="s">
        <v>420</v>
      </c>
      <c r="F144" s="19">
        <v>4</v>
      </c>
      <c r="G144" s="19" t="s">
        <v>141</v>
      </c>
      <c r="H144" s="19"/>
      <c r="I144" s="19"/>
      <c r="J144" s="19"/>
      <c r="K144" s="19"/>
      <c r="L144" s="35"/>
      <c r="M144" s="35"/>
      <c r="N144" s="19"/>
      <c r="O144" s="19"/>
      <c r="P144" s="19"/>
      <c r="Q144" s="19"/>
      <c r="R144" s="19"/>
      <c r="S144" s="35"/>
      <c r="T144" s="35"/>
      <c r="U144" s="20" t="s">
        <v>553</v>
      </c>
      <c r="V144" s="50"/>
      <c r="W144" s="25"/>
      <c r="X144" s="25"/>
      <c r="Y144" s="44"/>
      <c r="Z144" s="44"/>
      <c r="AA144" s="44"/>
      <c r="AB144" s="44"/>
      <c r="AC144" s="44"/>
      <c r="AD144" s="44"/>
    </row>
    <row r="145" spans="1:30" ht="110.1" customHeight="1">
      <c r="A145" s="225">
        <v>44</v>
      </c>
      <c r="B145" s="48" t="s">
        <v>523</v>
      </c>
      <c r="C145" s="49" t="s">
        <v>143</v>
      </c>
      <c r="D145" s="49" t="s">
        <v>110</v>
      </c>
      <c r="E145" s="49" t="s">
        <v>574</v>
      </c>
      <c r="F145" s="19">
        <v>6</v>
      </c>
      <c r="G145" s="19"/>
      <c r="H145" s="19"/>
      <c r="I145" s="19"/>
      <c r="J145" s="19"/>
      <c r="K145" s="19"/>
      <c r="L145" s="35"/>
      <c r="M145" s="35"/>
      <c r="N145" s="19"/>
      <c r="O145" s="19"/>
      <c r="P145" s="19"/>
      <c r="Q145" s="19"/>
      <c r="R145" s="19"/>
      <c r="S145" s="35"/>
      <c r="T145" s="35"/>
      <c r="U145" s="19"/>
      <c r="V145" s="50"/>
      <c r="W145" s="25" t="s">
        <v>831</v>
      </c>
      <c r="X145" s="25"/>
      <c r="Y145" s="44"/>
      <c r="Z145" s="44"/>
      <c r="AA145" s="44"/>
      <c r="AB145" s="44"/>
      <c r="AC145" s="44"/>
      <c r="AD145" s="44"/>
    </row>
    <row r="146" spans="1:30" ht="110.1" customHeight="1">
      <c r="A146" s="225">
        <v>44</v>
      </c>
      <c r="B146" s="48" t="s">
        <v>523</v>
      </c>
      <c r="C146" s="49" t="s">
        <v>585</v>
      </c>
      <c r="D146" s="49" t="s">
        <v>34</v>
      </c>
      <c r="E146" s="49" t="s">
        <v>420</v>
      </c>
      <c r="F146" s="19" t="s">
        <v>1021</v>
      </c>
      <c r="G146" s="19"/>
      <c r="H146" s="19" t="s">
        <v>78</v>
      </c>
      <c r="I146" s="19"/>
      <c r="J146" s="19"/>
      <c r="K146" s="19"/>
      <c r="L146" s="35"/>
      <c r="M146" s="35"/>
      <c r="N146" s="19"/>
      <c r="O146" s="19"/>
      <c r="P146" s="19"/>
      <c r="Q146" s="19"/>
      <c r="R146" s="19"/>
      <c r="S146" s="35"/>
      <c r="T146" s="35"/>
      <c r="U146" s="20" t="s">
        <v>154</v>
      </c>
      <c r="V146" s="50"/>
      <c r="W146" s="25" t="s">
        <v>898</v>
      </c>
      <c r="X146" s="25"/>
      <c r="Y146" s="44"/>
      <c r="Z146" s="44"/>
      <c r="AA146" s="44"/>
      <c r="AB146" s="44"/>
      <c r="AC146" s="44"/>
      <c r="AD146" s="44"/>
    </row>
    <row r="147" spans="1:30" ht="110.1" customHeight="1">
      <c r="A147" s="225">
        <v>44</v>
      </c>
      <c r="B147" s="48" t="s">
        <v>523</v>
      </c>
      <c r="C147" s="49" t="s">
        <v>45</v>
      </c>
      <c r="D147" s="49" t="s">
        <v>34</v>
      </c>
      <c r="E147" s="49" t="s">
        <v>420</v>
      </c>
      <c r="F147" s="19" t="s">
        <v>1021</v>
      </c>
      <c r="G147" s="19"/>
      <c r="H147" s="19" t="s">
        <v>78</v>
      </c>
      <c r="I147" s="19"/>
      <c r="J147" s="19"/>
      <c r="K147" s="19"/>
      <c r="L147" s="35"/>
      <c r="M147" s="35"/>
      <c r="N147" s="19"/>
      <c r="O147" s="19"/>
      <c r="P147" s="19"/>
      <c r="Q147" s="19"/>
      <c r="R147" s="19"/>
      <c r="S147" s="35"/>
      <c r="T147" s="35"/>
      <c r="U147" s="20" t="s">
        <v>154</v>
      </c>
      <c r="V147" s="50"/>
      <c r="W147" s="25"/>
      <c r="X147" s="25"/>
      <c r="Y147" s="44"/>
      <c r="Z147" s="44"/>
      <c r="AA147" s="44"/>
      <c r="AB147" s="44"/>
      <c r="AC147" s="44"/>
      <c r="AD147" s="44"/>
    </row>
    <row r="148" spans="1:30" ht="110.1" customHeight="1">
      <c r="A148" s="225">
        <v>45</v>
      </c>
      <c r="B148" s="48" t="s">
        <v>577</v>
      </c>
      <c r="C148" s="49" t="s">
        <v>83</v>
      </c>
      <c r="D148" s="49" t="s">
        <v>31</v>
      </c>
      <c r="E148" s="49" t="s">
        <v>418</v>
      </c>
      <c r="F148" s="19">
        <v>5</v>
      </c>
      <c r="G148" s="54"/>
      <c r="H148" s="54"/>
      <c r="I148" s="54"/>
      <c r="J148" s="54" t="s">
        <v>128</v>
      </c>
      <c r="K148" s="19"/>
      <c r="L148" s="35"/>
      <c r="M148" s="35"/>
      <c r="N148" s="54" t="s">
        <v>128</v>
      </c>
      <c r="O148" s="54"/>
      <c r="P148" s="54"/>
      <c r="Q148" s="54"/>
      <c r="R148" s="54"/>
      <c r="S148" s="35"/>
      <c r="T148" s="35"/>
      <c r="U148" s="20"/>
      <c r="V148" s="50"/>
      <c r="W148" s="25" t="s">
        <v>899</v>
      </c>
      <c r="X148" s="25"/>
      <c r="Y148" s="44"/>
      <c r="Z148" s="44"/>
      <c r="AA148" s="44"/>
      <c r="AB148" s="44"/>
      <c r="AC148" s="44"/>
      <c r="AD148" s="44"/>
    </row>
    <row r="149" spans="1:30" ht="110.1" customHeight="1">
      <c r="A149" s="225">
        <v>45</v>
      </c>
      <c r="B149" s="48" t="s">
        <v>577</v>
      </c>
      <c r="C149" s="49" t="s">
        <v>585</v>
      </c>
      <c r="D149" s="49" t="s">
        <v>34</v>
      </c>
      <c r="E149" s="49" t="s">
        <v>154</v>
      </c>
      <c r="F149" s="19">
        <v>5</v>
      </c>
      <c r="G149" s="54"/>
      <c r="H149" s="54"/>
      <c r="I149" s="54"/>
      <c r="J149" s="54"/>
      <c r="K149" s="54" t="s">
        <v>58</v>
      </c>
      <c r="L149" s="35"/>
      <c r="M149" s="35"/>
      <c r="N149" s="54"/>
      <c r="O149" s="54" t="s">
        <v>123</v>
      </c>
      <c r="P149" s="54"/>
      <c r="Q149" s="54"/>
      <c r="R149" s="54"/>
      <c r="S149" s="35"/>
      <c r="T149" s="35"/>
      <c r="U149" s="20"/>
      <c r="V149" s="50"/>
      <c r="W149" s="25" t="s">
        <v>815</v>
      </c>
      <c r="X149" s="24"/>
      <c r="Y149" s="44"/>
      <c r="Z149" s="44"/>
      <c r="AA149" s="44"/>
      <c r="AB149" s="44"/>
      <c r="AC149" s="44"/>
      <c r="AD149" s="44"/>
    </row>
    <row r="150" spans="1:30" ht="110.1" customHeight="1">
      <c r="A150" s="225">
        <v>45</v>
      </c>
      <c r="B150" s="48" t="s">
        <v>577</v>
      </c>
      <c r="C150" s="49" t="s">
        <v>706</v>
      </c>
      <c r="D150" s="49" t="s">
        <v>104</v>
      </c>
      <c r="E150" s="49" t="s">
        <v>703</v>
      </c>
      <c r="F150" s="19">
        <v>6</v>
      </c>
      <c r="G150" s="19"/>
      <c r="H150" s="19"/>
      <c r="I150" s="19" t="s">
        <v>549</v>
      </c>
      <c r="J150" s="19"/>
      <c r="K150" s="19"/>
      <c r="L150" s="35"/>
      <c r="M150" s="35"/>
      <c r="N150" s="54"/>
      <c r="O150" s="19"/>
      <c r="P150" s="19" t="s">
        <v>545</v>
      </c>
      <c r="Q150" s="19"/>
      <c r="R150" s="19"/>
      <c r="S150" s="35"/>
      <c r="T150" s="35"/>
      <c r="U150" s="20"/>
      <c r="V150" s="50"/>
      <c r="W150" s="25" t="s">
        <v>612</v>
      </c>
      <c r="X150" s="25"/>
      <c r="Y150" s="44"/>
      <c r="Z150" s="44"/>
      <c r="AA150" s="44"/>
      <c r="AB150" s="44"/>
      <c r="AC150" s="44"/>
      <c r="AD150" s="44"/>
    </row>
    <row r="151" spans="1:30" ht="110.1" customHeight="1">
      <c r="A151" s="225">
        <v>45</v>
      </c>
      <c r="B151" s="48" t="s">
        <v>577</v>
      </c>
      <c r="C151" s="49" t="s">
        <v>99</v>
      </c>
      <c r="D151" s="49" t="s">
        <v>132</v>
      </c>
      <c r="E151" s="49" t="s">
        <v>553</v>
      </c>
      <c r="F151" s="19">
        <v>6</v>
      </c>
      <c r="G151" s="54" t="s">
        <v>100</v>
      </c>
      <c r="H151" s="54" t="s">
        <v>100</v>
      </c>
      <c r="I151" s="54"/>
      <c r="J151" s="54"/>
      <c r="K151" s="19"/>
      <c r="L151" s="35"/>
      <c r="M151" s="35"/>
      <c r="N151" s="54"/>
      <c r="O151" s="54"/>
      <c r="P151" s="54"/>
      <c r="Q151" s="54" t="s">
        <v>100</v>
      </c>
      <c r="R151" s="54" t="s">
        <v>100</v>
      </c>
      <c r="S151" s="35"/>
      <c r="T151" s="35"/>
      <c r="U151" s="20"/>
      <c r="V151" s="50"/>
      <c r="W151" s="25" t="s">
        <v>711</v>
      </c>
      <c r="X151" s="25"/>
      <c r="Y151" s="44"/>
      <c r="Z151" s="44"/>
      <c r="AA151" s="44"/>
      <c r="AB151" s="44"/>
      <c r="AC151" s="44"/>
      <c r="AD151" s="44"/>
    </row>
    <row r="152" spans="1:30" ht="110.1" customHeight="1">
      <c r="A152" s="225">
        <v>46</v>
      </c>
      <c r="B152" s="48" t="s">
        <v>600</v>
      </c>
      <c r="C152" s="152" t="s">
        <v>861</v>
      </c>
      <c r="D152" s="49" t="s">
        <v>591</v>
      </c>
      <c r="E152" s="49" t="s">
        <v>20</v>
      </c>
      <c r="F152" s="19"/>
      <c r="G152" s="51"/>
      <c r="H152" s="51"/>
      <c r="I152" s="51"/>
      <c r="J152" s="51"/>
      <c r="K152" s="51"/>
      <c r="L152" s="35"/>
      <c r="M152" s="35"/>
      <c r="N152" s="19"/>
      <c r="O152" s="19"/>
      <c r="P152" s="19"/>
      <c r="Q152" s="19"/>
      <c r="R152" s="19"/>
      <c r="S152" s="35"/>
      <c r="T152" s="35"/>
      <c r="U152" s="20" t="s">
        <v>766</v>
      </c>
      <c r="V152" s="50"/>
      <c r="W152" s="25"/>
      <c r="X152" s="25"/>
      <c r="Y152" s="44"/>
      <c r="Z152" s="44"/>
      <c r="AA152" s="44"/>
      <c r="AB152" s="44"/>
      <c r="AC152" s="44"/>
      <c r="AD152" s="44"/>
    </row>
    <row r="153" spans="1:30" ht="110.1" customHeight="1">
      <c r="A153" s="225">
        <v>46</v>
      </c>
      <c r="B153" s="48" t="s">
        <v>600</v>
      </c>
      <c r="C153" s="49" t="s">
        <v>424</v>
      </c>
      <c r="D153" s="49" t="s">
        <v>34</v>
      </c>
      <c r="E153" s="49" t="s">
        <v>154</v>
      </c>
      <c r="F153" s="19">
        <v>5</v>
      </c>
      <c r="G153" s="20"/>
      <c r="H153" s="54"/>
      <c r="I153" s="54"/>
      <c r="J153" s="54"/>
      <c r="K153" s="19"/>
      <c r="L153" s="35"/>
      <c r="M153" s="35"/>
      <c r="N153" s="54"/>
      <c r="O153" s="54"/>
      <c r="P153" s="54"/>
      <c r="Q153" s="54"/>
      <c r="R153" s="54"/>
      <c r="S153" s="35"/>
      <c r="T153" s="35"/>
      <c r="U153" s="20"/>
      <c r="V153" s="50"/>
      <c r="W153" s="25" t="s">
        <v>931</v>
      </c>
      <c r="X153" s="25"/>
      <c r="Y153" s="44"/>
      <c r="Z153" s="44"/>
      <c r="AA153" s="44"/>
      <c r="AB153" s="44"/>
      <c r="AC153" s="44"/>
      <c r="AD153" s="44"/>
    </row>
    <row r="154" spans="1:30" ht="110.1" customHeight="1">
      <c r="A154" s="225">
        <v>46</v>
      </c>
      <c r="B154" s="48" t="s">
        <v>600</v>
      </c>
      <c r="C154" s="49"/>
      <c r="D154" s="49"/>
      <c r="E154" s="49" t="s">
        <v>951</v>
      </c>
      <c r="F154" s="19"/>
      <c r="G154" s="54"/>
      <c r="H154" s="54"/>
      <c r="I154" s="54"/>
      <c r="J154" s="54"/>
      <c r="K154" s="19"/>
      <c r="L154" s="35"/>
      <c r="M154" s="35"/>
      <c r="N154" s="54" t="s">
        <v>953</v>
      </c>
      <c r="O154" s="54" t="s">
        <v>953</v>
      </c>
      <c r="P154" s="54" t="s">
        <v>953</v>
      </c>
      <c r="Q154" s="54" t="s">
        <v>953</v>
      </c>
      <c r="R154" s="54" t="s">
        <v>953</v>
      </c>
      <c r="S154" s="35"/>
      <c r="T154" s="35"/>
      <c r="U154" s="20"/>
      <c r="V154" s="50"/>
      <c r="W154" s="25"/>
      <c r="X154" s="25"/>
      <c r="Y154" s="44"/>
      <c r="Z154" s="44"/>
      <c r="AA154" s="44"/>
      <c r="AB154" s="44"/>
      <c r="AC154" s="44"/>
      <c r="AD154" s="44"/>
    </row>
    <row r="155" spans="1:30" ht="110.1" customHeight="1">
      <c r="A155" s="225">
        <v>47</v>
      </c>
      <c r="B155" s="48" t="s">
        <v>968</v>
      </c>
      <c r="C155" s="49" t="s">
        <v>99</v>
      </c>
      <c r="D155" s="49" t="s">
        <v>107</v>
      </c>
      <c r="E155" s="49" t="s">
        <v>553</v>
      </c>
      <c r="F155" s="19">
        <v>8</v>
      </c>
      <c r="G155" s="19"/>
      <c r="H155" s="19"/>
      <c r="I155" s="54" t="s">
        <v>100</v>
      </c>
      <c r="J155" s="54" t="s">
        <v>100</v>
      </c>
      <c r="K155" s="54" t="s">
        <v>100</v>
      </c>
      <c r="L155" s="35"/>
      <c r="M155" s="35"/>
      <c r="N155" s="54" t="s">
        <v>100</v>
      </c>
      <c r="O155" s="54" t="s">
        <v>100</v>
      </c>
      <c r="P155" s="54" t="s">
        <v>100</v>
      </c>
      <c r="Q155" s="54"/>
      <c r="R155" s="54"/>
      <c r="S155" s="35"/>
      <c r="T155" s="35"/>
      <c r="U155" s="20"/>
      <c r="V155" s="50"/>
      <c r="W155" s="170" t="s">
        <v>914</v>
      </c>
      <c r="X155" s="57"/>
      <c r="Y155" s="44"/>
      <c r="Z155" s="44"/>
      <c r="AA155" s="44"/>
      <c r="AB155" s="44"/>
      <c r="AC155" s="44"/>
      <c r="AD155" s="44"/>
    </row>
    <row r="156" spans="1:30" ht="110.1" customHeight="1">
      <c r="A156" s="225">
        <v>47</v>
      </c>
      <c r="B156" s="48" t="s">
        <v>968</v>
      </c>
      <c r="C156" s="152" t="s">
        <v>861</v>
      </c>
      <c r="D156" s="49" t="s">
        <v>492</v>
      </c>
      <c r="E156" s="49" t="s">
        <v>20</v>
      </c>
      <c r="F156" s="19">
        <v>8</v>
      </c>
      <c r="G156" s="19" t="s">
        <v>765</v>
      </c>
      <c r="H156" s="19"/>
      <c r="I156" s="19"/>
      <c r="J156" s="19"/>
      <c r="K156" s="19"/>
      <c r="L156" s="35"/>
      <c r="M156" s="35"/>
      <c r="N156" s="19"/>
      <c r="O156" s="19"/>
      <c r="P156" s="19"/>
      <c r="Q156" s="19" t="s">
        <v>765</v>
      </c>
      <c r="R156" s="19" t="s">
        <v>765</v>
      </c>
      <c r="S156" s="35"/>
      <c r="T156" s="35"/>
      <c r="U156" s="20"/>
      <c r="V156" s="50"/>
      <c r="W156" s="170" t="s">
        <v>915</v>
      </c>
      <c r="X156" s="57"/>
      <c r="Y156" s="44"/>
      <c r="Z156" s="44"/>
      <c r="AA156" s="44"/>
      <c r="AB156" s="44"/>
      <c r="AC156" s="44"/>
      <c r="AD156" s="44"/>
    </row>
    <row r="157" spans="1:30" ht="110.1" customHeight="1">
      <c r="A157" s="225">
        <v>48</v>
      </c>
      <c r="B157" s="48" t="s">
        <v>969</v>
      </c>
      <c r="C157" s="152" t="s">
        <v>861</v>
      </c>
      <c r="D157" s="49" t="s">
        <v>492</v>
      </c>
      <c r="E157" s="49" t="s">
        <v>20</v>
      </c>
      <c r="F157" s="19">
        <v>8</v>
      </c>
      <c r="G157" s="19"/>
      <c r="H157" s="19" t="s">
        <v>765</v>
      </c>
      <c r="I157" s="19"/>
      <c r="J157" s="19"/>
      <c r="K157" s="19"/>
      <c r="L157" s="35"/>
      <c r="M157" s="35"/>
      <c r="N157" s="19"/>
      <c r="O157" s="19"/>
      <c r="P157" s="19" t="s">
        <v>765</v>
      </c>
      <c r="Q157" s="19"/>
      <c r="R157" s="19"/>
      <c r="S157" s="35"/>
      <c r="T157" s="35"/>
      <c r="U157" s="20"/>
      <c r="V157" s="50"/>
      <c r="W157" s="170" t="s">
        <v>916</v>
      </c>
      <c r="X157" s="57"/>
      <c r="Y157" s="44"/>
      <c r="Z157" s="44"/>
      <c r="AA157" s="44"/>
      <c r="AB157" s="44"/>
      <c r="AC157" s="44"/>
      <c r="AD157" s="44"/>
    </row>
    <row r="158" spans="1:30" ht="110.1" customHeight="1">
      <c r="A158" s="225">
        <v>48</v>
      </c>
      <c r="B158" s="48" t="s">
        <v>969</v>
      </c>
      <c r="C158" s="49" t="s">
        <v>140</v>
      </c>
      <c r="D158" s="49" t="s">
        <v>477</v>
      </c>
      <c r="E158" s="49" t="s">
        <v>776</v>
      </c>
      <c r="F158" s="19">
        <v>8</v>
      </c>
      <c r="G158" s="19" t="s">
        <v>130</v>
      </c>
      <c r="H158" s="19"/>
      <c r="I158" s="19"/>
      <c r="J158" s="19"/>
      <c r="K158" s="19"/>
      <c r="L158" s="19" t="s">
        <v>130</v>
      </c>
      <c r="M158" s="35"/>
      <c r="N158" s="19" t="s">
        <v>130</v>
      </c>
      <c r="O158" s="19" t="s">
        <v>130</v>
      </c>
      <c r="P158" s="19"/>
      <c r="Q158" s="19"/>
      <c r="R158" s="19"/>
      <c r="S158" s="35"/>
      <c r="T158" s="35"/>
      <c r="U158" s="20"/>
      <c r="V158" s="50"/>
      <c r="W158" s="170"/>
      <c r="X158" s="57"/>
      <c r="Y158" s="44"/>
      <c r="Z158" s="44"/>
      <c r="AA158" s="44"/>
      <c r="AB158" s="44"/>
      <c r="AC158" s="44"/>
      <c r="AD158" s="44"/>
    </row>
    <row r="159" spans="1:30" ht="110.1" customHeight="1">
      <c r="A159" s="225">
        <v>48</v>
      </c>
      <c r="B159" s="48" t="s">
        <v>969</v>
      </c>
      <c r="C159" s="49" t="s">
        <v>119</v>
      </c>
      <c r="D159" s="49" t="s">
        <v>595</v>
      </c>
      <c r="E159" s="49" t="s">
        <v>552</v>
      </c>
      <c r="F159" s="19">
        <v>8</v>
      </c>
      <c r="G159" s="19"/>
      <c r="H159" s="19"/>
      <c r="I159" s="19"/>
      <c r="J159" s="19" t="s">
        <v>213</v>
      </c>
      <c r="K159" s="19" t="s">
        <v>213</v>
      </c>
      <c r="L159" s="35"/>
      <c r="M159" s="35"/>
      <c r="N159" s="19"/>
      <c r="O159" s="19"/>
      <c r="P159" s="19"/>
      <c r="Q159" s="19" t="s">
        <v>213</v>
      </c>
      <c r="R159" s="19" t="s">
        <v>213</v>
      </c>
      <c r="S159" s="35"/>
      <c r="T159" s="35"/>
      <c r="U159" s="20"/>
      <c r="V159" s="50"/>
      <c r="W159" s="170" t="s">
        <v>836</v>
      </c>
      <c r="X159" s="57"/>
      <c r="Y159" s="44"/>
      <c r="Z159" s="44"/>
      <c r="AA159" s="44"/>
      <c r="AB159" s="44"/>
      <c r="AC159" s="44"/>
      <c r="AD159" s="44"/>
    </row>
    <row r="160" spans="1:30" ht="110.1" customHeight="1">
      <c r="A160" s="225">
        <v>48</v>
      </c>
      <c r="B160" s="48" t="s">
        <v>969</v>
      </c>
      <c r="C160" s="49" t="s">
        <v>142</v>
      </c>
      <c r="D160" s="49" t="s">
        <v>132</v>
      </c>
      <c r="E160" s="49" t="s">
        <v>420</v>
      </c>
      <c r="F160" s="19" t="s">
        <v>1042</v>
      </c>
      <c r="G160" s="19"/>
      <c r="H160" s="19"/>
      <c r="I160" s="19" t="s">
        <v>133</v>
      </c>
      <c r="J160" s="19"/>
      <c r="K160" s="19"/>
      <c r="L160" s="35"/>
      <c r="M160" s="35"/>
      <c r="N160" s="19"/>
      <c r="O160" s="19"/>
      <c r="P160" s="19"/>
      <c r="Q160" s="19"/>
      <c r="R160" s="19"/>
      <c r="S160" s="35"/>
      <c r="T160" s="35"/>
      <c r="U160" s="20" t="s">
        <v>699</v>
      </c>
      <c r="V160" s="20" t="s">
        <v>699</v>
      </c>
      <c r="W160" s="170" t="s">
        <v>742</v>
      </c>
      <c r="X160" s="57"/>
      <c r="Y160" s="44"/>
      <c r="Z160" s="44"/>
      <c r="AA160" s="44"/>
      <c r="AB160" s="44"/>
      <c r="AC160" s="44"/>
      <c r="AD160" s="44"/>
    </row>
    <row r="161" spans="1:30" ht="110.1" customHeight="1">
      <c r="A161" s="225">
        <v>48</v>
      </c>
      <c r="B161" s="48" t="s">
        <v>969</v>
      </c>
      <c r="C161" s="49" t="s">
        <v>131</v>
      </c>
      <c r="D161" s="49" t="s">
        <v>132</v>
      </c>
      <c r="E161" s="49" t="s">
        <v>420</v>
      </c>
      <c r="F161" s="19" t="s">
        <v>1042</v>
      </c>
      <c r="G161" s="19"/>
      <c r="H161" s="19"/>
      <c r="I161" s="19" t="s">
        <v>133</v>
      </c>
      <c r="J161" s="19"/>
      <c r="K161" s="19"/>
      <c r="L161" s="35"/>
      <c r="M161" s="35"/>
      <c r="N161" s="19"/>
      <c r="O161" s="19"/>
      <c r="P161" s="19"/>
      <c r="Q161" s="19"/>
      <c r="R161" s="19"/>
      <c r="S161" s="35"/>
      <c r="T161" s="35"/>
      <c r="U161" s="20" t="s">
        <v>699</v>
      </c>
      <c r="V161" s="20" t="s">
        <v>699</v>
      </c>
      <c r="W161" s="170"/>
      <c r="X161" s="57"/>
      <c r="Y161" s="44"/>
      <c r="Z161" s="44"/>
      <c r="AA161" s="44"/>
      <c r="AB161" s="44"/>
      <c r="AC161" s="44"/>
      <c r="AD161" s="44"/>
    </row>
    <row r="162" spans="1:30" ht="110.1" customHeight="1">
      <c r="A162" s="225">
        <v>50</v>
      </c>
      <c r="B162" s="48" t="s">
        <v>980</v>
      </c>
      <c r="C162" s="49" t="s">
        <v>105</v>
      </c>
      <c r="D162" s="49" t="s">
        <v>457</v>
      </c>
      <c r="E162" s="49" t="s">
        <v>420</v>
      </c>
      <c r="F162" s="19" t="s">
        <v>1042</v>
      </c>
      <c r="G162" s="19" t="s">
        <v>168</v>
      </c>
      <c r="H162" s="19"/>
      <c r="I162" s="19"/>
      <c r="J162" s="19"/>
      <c r="K162" s="19"/>
      <c r="L162" s="35"/>
      <c r="M162" s="35"/>
      <c r="N162" s="19"/>
      <c r="O162" s="19"/>
      <c r="P162" s="19"/>
      <c r="Q162" s="19"/>
      <c r="R162" s="19"/>
      <c r="S162" s="35"/>
      <c r="T162" s="35"/>
      <c r="U162" s="19" t="s">
        <v>614</v>
      </c>
      <c r="V162" s="50"/>
      <c r="W162" s="170" t="s">
        <v>818</v>
      </c>
      <c r="X162" s="57"/>
      <c r="Y162" s="44"/>
      <c r="Z162" s="44"/>
      <c r="AA162" s="44"/>
      <c r="AB162" s="44"/>
      <c r="AC162" s="44"/>
      <c r="AD162" s="44"/>
    </row>
    <row r="163" spans="1:30" ht="110.1" customHeight="1">
      <c r="A163" s="225">
        <v>50</v>
      </c>
      <c r="B163" s="48" t="s">
        <v>980</v>
      </c>
      <c r="C163" s="49" t="s">
        <v>484</v>
      </c>
      <c r="D163" s="49" t="s">
        <v>457</v>
      </c>
      <c r="E163" s="49" t="s">
        <v>420</v>
      </c>
      <c r="F163" s="19" t="s">
        <v>1042</v>
      </c>
      <c r="G163" s="19" t="s">
        <v>168</v>
      </c>
      <c r="H163" s="19"/>
      <c r="I163" s="19"/>
      <c r="J163" s="19"/>
      <c r="K163" s="19"/>
      <c r="L163" s="35"/>
      <c r="M163" s="35"/>
      <c r="N163" s="19"/>
      <c r="O163" s="19"/>
      <c r="P163" s="19"/>
      <c r="Q163" s="19"/>
      <c r="R163" s="19"/>
      <c r="S163" s="35"/>
      <c r="T163" s="35"/>
      <c r="U163" s="19" t="s">
        <v>614</v>
      </c>
      <c r="V163" s="50"/>
      <c r="W163" s="170"/>
      <c r="X163" s="57"/>
      <c r="Y163" s="44"/>
      <c r="Z163" s="44"/>
      <c r="AA163" s="44"/>
      <c r="AB163" s="44"/>
      <c r="AC163" s="44"/>
      <c r="AD163" s="44"/>
    </row>
    <row r="164" spans="1:30" ht="110.1" customHeight="1">
      <c r="A164" s="225">
        <v>50</v>
      </c>
      <c r="B164" s="48" t="s">
        <v>980</v>
      </c>
      <c r="C164" s="49" t="s">
        <v>424</v>
      </c>
      <c r="D164" s="49" t="s">
        <v>34</v>
      </c>
      <c r="E164" s="49" t="s">
        <v>154</v>
      </c>
      <c r="F164" s="19">
        <v>5</v>
      </c>
      <c r="G164" s="19"/>
      <c r="H164" s="19"/>
      <c r="I164" s="19"/>
      <c r="J164" s="19"/>
      <c r="K164" s="19" t="s">
        <v>44</v>
      </c>
      <c r="L164" s="35"/>
      <c r="M164" s="35"/>
      <c r="N164" s="19" t="s">
        <v>44</v>
      </c>
      <c r="O164" s="19"/>
      <c r="P164" s="19"/>
      <c r="Q164" s="19"/>
      <c r="R164" s="19"/>
      <c r="S164" s="35"/>
      <c r="T164" s="35"/>
      <c r="U164" s="19" t="s">
        <v>996</v>
      </c>
      <c r="V164" s="50"/>
      <c r="W164" s="102" t="s">
        <v>810</v>
      </c>
      <c r="X164" s="57"/>
      <c r="Y164" s="44"/>
      <c r="Z164" s="44"/>
      <c r="AA164" s="44"/>
      <c r="AB164" s="44"/>
      <c r="AC164" s="44"/>
      <c r="AD164" s="44"/>
    </row>
    <row r="165" spans="1:30" ht="110.1" customHeight="1">
      <c r="A165" s="225">
        <v>50</v>
      </c>
      <c r="B165" s="48" t="s">
        <v>980</v>
      </c>
      <c r="C165" s="49" t="s">
        <v>465</v>
      </c>
      <c r="D165" s="49" t="s">
        <v>28</v>
      </c>
      <c r="E165" s="49" t="s">
        <v>834</v>
      </c>
      <c r="F165" s="19">
        <v>6</v>
      </c>
      <c r="G165" s="53"/>
      <c r="H165" s="19"/>
      <c r="I165" s="19"/>
      <c r="J165" s="19"/>
      <c r="K165" s="19"/>
      <c r="L165" s="35"/>
      <c r="M165" s="35"/>
      <c r="N165" s="19"/>
      <c r="O165" s="19"/>
      <c r="P165" s="19" t="s">
        <v>114</v>
      </c>
      <c r="Q165" s="19"/>
      <c r="R165" s="19"/>
      <c r="S165" s="35"/>
      <c r="T165" s="35"/>
      <c r="U165" s="19"/>
      <c r="V165" s="50"/>
      <c r="W165" s="170" t="s">
        <v>831</v>
      </c>
      <c r="X165" s="102"/>
      <c r="Y165" s="44"/>
      <c r="Z165" s="44"/>
      <c r="AA165" s="44"/>
      <c r="AB165" s="44"/>
      <c r="AC165" s="44"/>
      <c r="AD165" s="44"/>
    </row>
    <row r="166" spans="1:30" ht="110.1" customHeight="1">
      <c r="A166" s="225">
        <v>50</v>
      </c>
      <c r="B166" s="48" t="s">
        <v>980</v>
      </c>
      <c r="C166" s="49" t="s">
        <v>169</v>
      </c>
      <c r="D166" s="49" t="s">
        <v>544</v>
      </c>
      <c r="E166" s="49" t="s">
        <v>597</v>
      </c>
      <c r="F166" s="19">
        <v>5</v>
      </c>
      <c r="G166" s="53"/>
      <c r="H166" s="19"/>
      <c r="I166" s="19" t="s">
        <v>58</v>
      </c>
      <c r="J166" s="19" t="s">
        <v>58</v>
      </c>
      <c r="K166" s="19"/>
      <c r="L166" s="19" t="s">
        <v>120</v>
      </c>
      <c r="M166" s="35"/>
      <c r="N166" s="19"/>
      <c r="O166" s="19" t="s">
        <v>58</v>
      </c>
      <c r="P166" s="19"/>
      <c r="Q166" s="19"/>
      <c r="R166" s="19"/>
      <c r="S166" s="35"/>
      <c r="T166" s="35"/>
      <c r="U166" s="19" t="s">
        <v>932</v>
      </c>
      <c r="V166" s="50"/>
      <c r="W166" s="102"/>
      <c r="X166" s="102"/>
      <c r="Y166" s="44"/>
      <c r="Z166" s="44"/>
      <c r="AA166" s="44"/>
      <c r="AB166" s="44"/>
      <c r="AC166" s="44"/>
      <c r="AD166" s="44"/>
    </row>
    <row r="167" spans="1:30" ht="110.1" customHeight="1">
      <c r="A167" s="225">
        <v>51</v>
      </c>
      <c r="B167" s="48" t="s">
        <v>981</v>
      </c>
      <c r="C167" s="49" t="s">
        <v>424</v>
      </c>
      <c r="D167" s="49" t="s">
        <v>34</v>
      </c>
      <c r="E167" s="49" t="s">
        <v>154</v>
      </c>
      <c r="F167" s="19">
        <v>5</v>
      </c>
      <c r="G167" s="19"/>
      <c r="H167" s="19"/>
      <c r="I167" s="19"/>
      <c r="J167" s="19"/>
      <c r="K167" s="19" t="s">
        <v>44</v>
      </c>
      <c r="L167" s="35"/>
      <c r="M167" s="35"/>
      <c r="N167" s="19" t="s">
        <v>44</v>
      </c>
      <c r="O167" s="19"/>
      <c r="P167" s="19"/>
      <c r="Q167" s="19"/>
      <c r="R167" s="19"/>
      <c r="S167" s="35"/>
      <c r="T167" s="35"/>
      <c r="U167" s="19" t="s">
        <v>997</v>
      </c>
      <c r="V167" s="50"/>
      <c r="W167" s="168" t="s">
        <v>827</v>
      </c>
      <c r="X167" s="102"/>
      <c r="Y167" s="44"/>
      <c r="Z167" s="44"/>
      <c r="AA167" s="44"/>
      <c r="AB167" s="44"/>
      <c r="AC167" s="44"/>
      <c r="AD167" s="44"/>
    </row>
    <row r="168" spans="1:30" ht="110.1" customHeight="1">
      <c r="A168" s="225">
        <v>51</v>
      </c>
      <c r="B168" s="48" t="s">
        <v>981</v>
      </c>
      <c r="C168" s="49" t="s">
        <v>575</v>
      </c>
      <c r="D168" s="49" t="s">
        <v>457</v>
      </c>
      <c r="E168" s="49" t="s">
        <v>420</v>
      </c>
      <c r="F168" s="19" t="s">
        <v>1042</v>
      </c>
      <c r="G168" s="19"/>
      <c r="H168" s="19"/>
      <c r="I168" s="19" t="s">
        <v>215</v>
      </c>
      <c r="J168" s="19"/>
      <c r="K168" s="19"/>
      <c r="L168" s="35"/>
      <c r="M168" s="35"/>
      <c r="N168" s="19"/>
      <c r="O168" s="19"/>
      <c r="P168" s="19"/>
      <c r="Q168" s="19"/>
      <c r="R168" s="19"/>
      <c r="S168" s="35"/>
      <c r="T168" s="35"/>
      <c r="U168" s="20" t="s">
        <v>614</v>
      </c>
      <c r="V168" s="50"/>
      <c r="W168" s="170" t="s">
        <v>818</v>
      </c>
      <c r="X168" s="101"/>
      <c r="Y168" s="44"/>
      <c r="Z168" s="44"/>
      <c r="AA168" s="44"/>
      <c r="AB168" s="44"/>
      <c r="AC168" s="44"/>
      <c r="AD168" s="44"/>
    </row>
    <row r="169" spans="1:30" ht="110.1" customHeight="1">
      <c r="A169" s="225">
        <v>51</v>
      </c>
      <c r="B169" s="48" t="s">
        <v>981</v>
      </c>
      <c r="C169" s="49" t="s">
        <v>484</v>
      </c>
      <c r="D169" s="49" t="s">
        <v>457</v>
      </c>
      <c r="E169" s="49" t="s">
        <v>420</v>
      </c>
      <c r="F169" s="19" t="s">
        <v>1042</v>
      </c>
      <c r="G169" s="19"/>
      <c r="H169" s="19"/>
      <c r="I169" s="19" t="s">
        <v>215</v>
      </c>
      <c r="J169" s="19"/>
      <c r="K169" s="19"/>
      <c r="L169" s="35"/>
      <c r="M169" s="35"/>
      <c r="N169" s="19"/>
      <c r="O169" s="19"/>
      <c r="P169" s="19"/>
      <c r="Q169" s="19"/>
      <c r="R169" s="19"/>
      <c r="S169" s="35"/>
      <c r="T169" s="35"/>
      <c r="U169" s="20" t="s">
        <v>614</v>
      </c>
      <c r="V169" s="50"/>
      <c r="W169" s="170"/>
      <c r="X169" s="101"/>
      <c r="Y169" s="44"/>
      <c r="Z169" s="44"/>
      <c r="AA169" s="44"/>
      <c r="AB169" s="44"/>
      <c r="AC169" s="44"/>
      <c r="AD169" s="44"/>
    </row>
    <row r="170" spans="1:30" ht="110.1" customHeight="1">
      <c r="A170" s="225">
        <v>51</v>
      </c>
      <c r="B170" s="48" t="s">
        <v>981</v>
      </c>
      <c r="C170" s="49" t="s">
        <v>147</v>
      </c>
      <c r="D170" s="49" t="s">
        <v>28</v>
      </c>
      <c r="E170" s="49" t="s">
        <v>718</v>
      </c>
      <c r="F170" s="19">
        <v>6</v>
      </c>
      <c r="G170" s="19"/>
      <c r="H170" s="19"/>
      <c r="I170" s="19"/>
      <c r="J170" s="19"/>
      <c r="K170" s="19"/>
      <c r="L170" s="19" t="s">
        <v>150</v>
      </c>
      <c r="M170" s="35"/>
      <c r="N170" s="19"/>
      <c r="O170" s="19"/>
      <c r="P170" s="19"/>
      <c r="Q170" s="19" t="s">
        <v>150</v>
      </c>
      <c r="R170" s="19" t="s">
        <v>150</v>
      </c>
      <c r="S170" s="35"/>
      <c r="T170" s="35"/>
      <c r="U170" s="20"/>
      <c r="V170" s="50"/>
      <c r="W170" s="170"/>
      <c r="X170" s="101"/>
      <c r="Y170" s="44"/>
      <c r="Z170" s="44"/>
      <c r="AA170" s="44"/>
      <c r="AB170" s="44"/>
      <c r="AC170" s="44"/>
      <c r="AD170" s="44"/>
    </row>
    <row r="171" spans="1:30" ht="110.1" customHeight="1">
      <c r="A171" s="225">
        <v>51</v>
      </c>
      <c r="B171" s="48" t="s">
        <v>981</v>
      </c>
      <c r="C171" s="49" t="s">
        <v>118</v>
      </c>
      <c r="D171" s="49" t="s">
        <v>544</v>
      </c>
      <c r="E171" s="49" t="s">
        <v>597</v>
      </c>
      <c r="F171" s="19">
        <v>5</v>
      </c>
      <c r="G171" s="19" t="s">
        <v>44</v>
      </c>
      <c r="H171" s="19"/>
      <c r="I171" s="19"/>
      <c r="J171" s="19" t="s">
        <v>44</v>
      </c>
      <c r="K171" s="19"/>
      <c r="L171" s="35"/>
      <c r="M171" s="35"/>
      <c r="N171" s="19"/>
      <c r="O171" s="19"/>
      <c r="P171" s="19"/>
      <c r="Q171" s="19"/>
      <c r="R171" s="19"/>
      <c r="S171" s="35"/>
      <c r="T171" s="35"/>
      <c r="U171" s="20" t="s">
        <v>785</v>
      </c>
      <c r="V171" s="50"/>
      <c r="W171" s="170" t="s">
        <v>900</v>
      </c>
      <c r="X171" s="101"/>
      <c r="Y171" s="44"/>
      <c r="Z171" s="44"/>
      <c r="AA171" s="44"/>
      <c r="AB171" s="44"/>
      <c r="AC171" s="44"/>
      <c r="AD171" s="44"/>
    </row>
    <row r="172" spans="1:30" ht="110.1" customHeight="1">
      <c r="A172" s="225">
        <v>51</v>
      </c>
      <c r="B172" s="48" t="s">
        <v>981</v>
      </c>
      <c r="C172" s="49" t="s">
        <v>118</v>
      </c>
      <c r="D172" s="49" t="s">
        <v>544</v>
      </c>
      <c r="E172" s="49" t="s">
        <v>420</v>
      </c>
      <c r="F172" s="19" t="s">
        <v>1043</v>
      </c>
      <c r="G172" s="19"/>
      <c r="H172" s="19"/>
      <c r="I172" s="19"/>
      <c r="J172" s="19"/>
      <c r="K172" s="19"/>
      <c r="L172" s="35"/>
      <c r="M172" s="35"/>
      <c r="N172" s="19"/>
      <c r="O172" s="19" t="s">
        <v>199</v>
      </c>
      <c r="P172" s="19"/>
      <c r="Q172" s="19"/>
      <c r="R172" s="19"/>
      <c r="S172" s="35"/>
      <c r="T172" s="35"/>
      <c r="U172" s="20" t="s">
        <v>597</v>
      </c>
      <c r="V172" s="50"/>
      <c r="W172" s="170"/>
      <c r="X172" s="101"/>
      <c r="Y172" s="44"/>
      <c r="Z172" s="44"/>
      <c r="AA172" s="44"/>
      <c r="AB172" s="44"/>
      <c r="AC172" s="44"/>
      <c r="AD172" s="44"/>
    </row>
    <row r="173" spans="1:30" ht="110.1" customHeight="1">
      <c r="A173" s="225">
        <v>51</v>
      </c>
      <c r="B173" s="48" t="s">
        <v>981</v>
      </c>
      <c r="C173" s="49" t="s">
        <v>105</v>
      </c>
      <c r="D173" s="49" t="s">
        <v>544</v>
      </c>
      <c r="E173" s="49" t="s">
        <v>420</v>
      </c>
      <c r="F173" s="19" t="s">
        <v>1043</v>
      </c>
      <c r="G173" s="19"/>
      <c r="H173" s="19"/>
      <c r="I173" s="19"/>
      <c r="J173" s="19"/>
      <c r="K173" s="19"/>
      <c r="L173" s="35"/>
      <c r="M173" s="35"/>
      <c r="N173" s="19"/>
      <c r="O173" s="19" t="s">
        <v>199</v>
      </c>
      <c r="P173" s="19"/>
      <c r="Q173" s="19"/>
      <c r="R173" s="19"/>
      <c r="S173" s="35"/>
      <c r="T173" s="35"/>
      <c r="U173" s="20" t="s">
        <v>597</v>
      </c>
      <c r="V173" s="50"/>
      <c r="W173" s="170"/>
      <c r="X173" s="57"/>
      <c r="Y173" s="44"/>
      <c r="Z173" s="44"/>
      <c r="AA173" s="44"/>
      <c r="AB173" s="44"/>
      <c r="AC173" s="44"/>
      <c r="AD173" s="44"/>
    </row>
    <row r="174" spans="1:30" ht="110.1" customHeight="1">
      <c r="A174" s="225">
        <v>52</v>
      </c>
      <c r="B174" s="48" t="s">
        <v>982</v>
      </c>
      <c r="C174" s="49" t="s">
        <v>115</v>
      </c>
      <c r="D174" s="49" t="s">
        <v>457</v>
      </c>
      <c r="E174" s="49" t="s">
        <v>420</v>
      </c>
      <c r="F174" s="19" t="s">
        <v>1042</v>
      </c>
      <c r="G174" s="19"/>
      <c r="H174" s="19"/>
      <c r="I174" s="19"/>
      <c r="J174" s="19"/>
      <c r="K174" s="19"/>
      <c r="L174" s="35"/>
      <c r="M174" s="35"/>
      <c r="N174" s="19"/>
      <c r="O174" s="19"/>
      <c r="P174" s="19"/>
      <c r="Q174" s="19"/>
      <c r="R174" s="19" t="s">
        <v>204</v>
      </c>
      <c r="S174" s="35"/>
      <c r="T174" s="35"/>
      <c r="U174" s="19" t="s">
        <v>614</v>
      </c>
      <c r="V174" s="50"/>
      <c r="W174" s="171" t="s">
        <v>882</v>
      </c>
      <c r="X174" s="57"/>
      <c r="Y174" s="44"/>
      <c r="Z174" s="44"/>
      <c r="AA174" s="44"/>
      <c r="AB174" s="44"/>
      <c r="AC174" s="44"/>
      <c r="AD174" s="44"/>
    </row>
    <row r="175" spans="1:30" ht="110.1" customHeight="1">
      <c r="A175" s="225">
        <v>52</v>
      </c>
      <c r="B175" s="48" t="s">
        <v>982</v>
      </c>
      <c r="C175" s="49" t="s">
        <v>105</v>
      </c>
      <c r="D175" s="49" t="s">
        <v>457</v>
      </c>
      <c r="E175" s="49" t="s">
        <v>420</v>
      </c>
      <c r="F175" s="19" t="s">
        <v>1042</v>
      </c>
      <c r="G175" s="19"/>
      <c r="H175" s="19"/>
      <c r="I175" s="19"/>
      <c r="J175" s="19"/>
      <c r="K175" s="19"/>
      <c r="L175" s="35"/>
      <c r="M175" s="35"/>
      <c r="N175" s="19"/>
      <c r="O175" s="19"/>
      <c r="P175" s="19"/>
      <c r="Q175" s="19"/>
      <c r="R175" s="19" t="s">
        <v>204</v>
      </c>
      <c r="S175" s="35"/>
      <c r="T175" s="35"/>
      <c r="U175" s="19" t="s">
        <v>614</v>
      </c>
      <c r="V175" s="50"/>
      <c r="W175" s="171"/>
      <c r="X175" s="57"/>
      <c r="Y175" s="44"/>
      <c r="Z175" s="44"/>
      <c r="AA175" s="44"/>
      <c r="AB175" s="44"/>
      <c r="AC175" s="44"/>
      <c r="AD175" s="44"/>
    </row>
    <row r="176" spans="1:30" ht="110.1" customHeight="1">
      <c r="A176" s="225">
        <v>52</v>
      </c>
      <c r="B176" s="48" t="s">
        <v>982</v>
      </c>
      <c r="C176" s="49" t="s">
        <v>465</v>
      </c>
      <c r="D176" s="49" t="s">
        <v>28</v>
      </c>
      <c r="E176" s="49" t="s">
        <v>718</v>
      </c>
      <c r="F176" s="19">
        <v>6</v>
      </c>
      <c r="G176" s="19"/>
      <c r="H176" s="19" t="s">
        <v>114</v>
      </c>
      <c r="I176" s="19" t="s">
        <v>114</v>
      </c>
      <c r="J176" s="19"/>
      <c r="K176" s="19"/>
      <c r="L176" s="35"/>
      <c r="M176" s="35"/>
      <c r="N176" s="19"/>
      <c r="O176" s="19"/>
      <c r="P176" s="19"/>
      <c r="Q176" s="19" t="s">
        <v>114</v>
      </c>
      <c r="R176" s="19"/>
      <c r="S176" s="35"/>
      <c r="T176" s="35"/>
      <c r="U176" s="19"/>
      <c r="V176" s="50"/>
      <c r="W176" s="171"/>
      <c r="X176" s="57"/>
      <c r="Y176" s="44"/>
      <c r="Z176" s="44"/>
      <c r="AA176" s="44"/>
      <c r="AB176" s="44"/>
      <c r="AC176" s="44"/>
      <c r="AD176" s="44"/>
    </row>
    <row r="177" spans="1:30" ht="110.1" customHeight="1">
      <c r="A177" s="225">
        <v>52</v>
      </c>
      <c r="B177" s="48" t="s">
        <v>982</v>
      </c>
      <c r="C177" s="49" t="s">
        <v>33</v>
      </c>
      <c r="D177" s="49" t="s">
        <v>34</v>
      </c>
      <c r="E177" s="49" t="s">
        <v>154</v>
      </c>
      <c r="F177" s="19">
        <v>5</v>
      </c>
      <c r="G177" s="19"/>
      <c r="H177" s="19"/>
      <c r="I177" s="19"/>
      <c r="J177" s="19"/>
      <c r="K177" s="19" t="s">
        <v>63</v>
      </c>
      <c r="L177" s="35"/>
      <c r="M177" s="35"/>
      <c r="N177" s="19" t="s">
        <v>58</v>
      </c>
      <c r="O177" s="19"/>
      <c r="P177" s="19" t="s">
        <v>58</v>
      </c>
      <c r="Q177" s="19"/>
      <c r="R177" s="19"/>
      <c r="S177" s="35"/>
      <c r="T177" s="35"/>
      <c r="U177" s="20"/>
      <c r="V177" s="50"/>
      <c r="W177" s="168" t="s">
        <v>901</v>
      </c>
      <c r="X177" s="101"/>
      <c r="Y177" s="44"/>
      <c r="Z177" s="44"/>
      <c r="AA177" s="44"/>
      <c r="AB177" s="44"/>
      <c r="AC177" s="44"/>
      <c r="AD177" s="44"/>
    </row>
    <row r="178" spans="1:30" ht="110.1" customHeight="1">
      <c r="A178" s="225">
        <v>52</v>
      </c>
      <c r="B178" s="48" t="s">
        <v>982</v>
      </c>
      <c r="C178" s="49" t="s">
        <v>118</v>
      </c>
      <c r="D178" s="49" t="s">
        <v>544</v>
      </c>
      <c r="E178" s="49" t="s">
        <v>597</v>
      </c>
      <c r="F178" s="19">
        <v>5</v>
      </c>
      <c r="G178" s="19" t="s">
        <v>44</v>
      </c>
      <c r="H178" s="19"/>
      <c r="I178" s="19"/>
      <c r="J178" s="19" t="s">
        <v>44</v>
      </c>
      <c r="K178" s="19"/>
      <c r="L178" s="35"/>
      <c r="M178" s="35"/>
      <c r="N178" s="19"/>
      <c r="O178" s="19"/>
      <c r="P178" s="19"/>
      <c r="Q178" s="19"/>
      <c r="R178" s="19"/>
      <c r="S178" s="35"/>
      <c r="T178" s="35"/>
      <c r="U178" s="20" t="s">
        <v>786</v>
      </c>
      <c r="V178" s="50"/>
      <c r="W178" s="170" t="s">
        <v>900</v>
      </c>
      <c r="X178" s="101"/>
      <c r="Y178" s="44"/>
      <c r="Z178" s="44"/>
      <c r="AA178" s="44"/>
      <c r="AB178" s="44"/>
      <c r="AC178" s="44"/>
      <c r="AD178" s="44"/>
    </row>
    <row r="179" spans="1:30" ht="110.1" customHeight="1">
      <c r="A179" s="225">
        <v>52</v>
      </c>
      <c r="B179" s="48" t="s">
        <v>982</v>
      </c>
      <c r="C179" s="49" t="s">
        <v>118</v>
      </c>
      <c r="D179" s="49" t="s">
        <v>544</v>
      </c>
      <c r="E179" s="49" t="s">
        <v>420</v>
      </c>
      <c r="F179" s="19" t="s">
        <v>1043</v>
      </c>
      <c r="G179" s="19"/>
      <c r="H179" s="19"/>
      <c r="I179" s="19"/>
      <c r="J179" s="19"/>
      <c r="K179" s="19"/>
      <c r="L179" s="35"/>
      <c r="M179" s="35"/>
      <c r="N179" s="19"/>
      <c r="O179" s="19" t="s">
        <v>199</v>
      </c>
      <c r="P179" s="19"/>
      <c r="Q179" s="19"/>
      <c r="R179" s="19"/>
      <c r="S179" s="35"/>
      <c r="T179" s="35"/>
      <c r="U179" s="20" t="s">
        <v>597</v>
      </c>
      <c r="V179" s="50"/>
      <c r="W179" s="170"/>
      <c r="X179" s="101"/>
      <c r="Y179" s="44"/>
      <c r="Z179" s="44"/>
      <c r="AA179" s="44"/>
      <c r="AB179" s="44"/>
      <c r="AC179" s="44"/>
      <c r="AD179" s="44"/>
    </row>
    <row r="180" spans="1:30" ht="110.1" customHeight="1">
      <c r="A180" s="225">
        <v>52</v>
      </c>
      <c r="B180" s="48" t="s">
        <v>982</v>
      </c>
      <c r="C180" s="49" t="s">
        <v>105</v>
      </c>
      <c r="D180" s="49" t="s">
        <v>544</v>
      </c>
      <c r="E180" s="49" t="s">
        <v>420</v>
      </c>
      <c r="F180" s="19" t="s">
        <v>1043</v>
      </c>
      <c r="G180" s="19"/>
      <c r="H180" s="19"/>
      <c r="I180" s="19"/>
      <c r="J180" s="19"/>
      <c r="K180" s="19"/>
      <c r="L180" s="35"/>
      <c r="M180" s="35"/>
      <c r="N180" s="19"/>
      <c r="O180" s="19" t="s">
        <v>199</v>
      </c>
      <c r="P180" s="19"/>
      <c r="Q180" s="19"/>
      <c r="R180" s="19"/>
      <c r="S180" s="35"/>
      <c r="T180" s="35"/>
      <c r="U180" s="20" t="s">
        <v>597</v>
      </c>
      <c r="V180" s="50"/>
      <c r="W180" s="170"/>
      <c r="X180" s="57"/>
      <c r="Y180" s="44"/>
      <c r="Z180" s="44"/>
      <c r="AA180" s="44"/>
      <c r="AB180" s="44"/>
      <c r="AC180" s="44"/>
      <c r="AD180" s="44"/>
    </row>
    <row r="181" spans="1:30" ht="110.1" customHeight="1">
      <c r="A181" s="225">
        <v>53</v>
      </c>
      <c r="B181" s="48" t="s">
        <v>983</v>
      </c>
      <c r="C181" s="49" t="s">
        <v>169</v>
      </c>
      <c r="D181" s="49" t="s">
        <v>544</v>
      </c>
      <c r="E181" s="49" t="s">
        <v>597</v>
      </c>
      <c r="F181" s="19">
        <v>5</v>
      </c>
      <c r="G181" s="53"/>
      <c r="H181" s="19"/>
      <c r="I181" s="19" t="s">
        <v>58</v>
      </c>
      <c r="J181" s="19" t="s">
        <v>58</v>
      </c>
      <c r="K181" s="19"/>
      <c r="L181" s="19" t="s">
        <v>120</v>
      </c>
      <c r="M181" s="35"/>
      <c r="N181" s="19"/>
      <c r="O181" s="19" t="s">
        <v>58</v>
      </c>
      <c r="P181" s="19"/>
      <c r="Q181" s="19"/>
      <c r="R181" s="19"/>
      <c r="S181" s="35"/>
      <c r="T181" s="35"/>
      <c r="U181" s="19" t="s">
        <v>933</v>
      </c>
      <c r="V181" s="50"/>
      <c r="W181" s="170"/>
      <c r="X181" s="57"/>
      <c r="Y181" s="44"/>
      <c r="Z181" s="44"/>
      <c r="AA181" s="44"/>
      <c r="AB181" s="44"/>
      <c r="AC181" s="44"/>
      <c r="AD181" s="44"/>
    </row>
    <row r="182" spans="1:30" ht="110.1" customHeight="1">
      <c r="A182" s="225">
        <v>53</v>
      </c>
      <c r="B182" s="48" t="s">
        <v>983</v>
      </c>
      <c r="C182" s="49" t="s">
        <v>33</v>
      </c>
      <c r="D182" s="49" t="s">
        <v>34</v>
      </c>
      <c r="E182" s="49" t="s">
        <v>154</v>
      </c>
      <c r="F182" s="19">
        <v>5</v>
      </c>
      <c r="G182" s="20"/>
      <c r="H182" s="20" t="s">
        <v>166</v>
      </c>
      <c r="I182" s="20"/>
      <c r="J182" s="19"/>
      <c r="K182" s="19"/>
      <c r="L182" s="35"/>
      <c r="M182" s="35"/>
      <c r="N182" s="19"/>
      <c r="O182" s="19"/>
      <c r="P182" s="19"/>
      <c r="Q182" s="20" t="s">
        <v>44</v>
      </c>
      <c r="R182" s="20" t="s">
        <v>44</v>
      </c>
      <c r="S182" s="35"/>
      <c r="T182" s="35"/>
      <c r="U182" s="20" t="s">
        <v>995</v>
      </c>
      <c r="V182" s="50"/>
      <c r="W182" s="168" t="s">
        <v>828</v>
      </c>
      <c r="X182" s="57"/>
      <c r="Y182" s="44"/>
      <c r="Z182" s="44"/>
      <c r="AA182" s="44"/>
      <c r="AB182" s="44"/>
      <c r="AC182" s="44"/>
      <c r="AD182" s="44"/>
    </row>
    <row r="183" spans="1:30" ht="110.1" customHeight="1">
      <c r="A183" s="225">
        <v>53</v>
      </c>
      <c r="B183" s="48" t="s">
        <v>983</v>
      </c>
      <c r="C183" s="49" t="s">
        <v>563</v>
      </c>
      <c r="D183" s="49" t="s">
        <v>31</v>
      </c>
      <c r="E183" s="49" t="s">
        <v>562</v>
      </c>
      <c r="F183" s="19">
        <v>5</v>
      </c>
      <c r="G183" s="19"/>
      <c r="H183" s="19"/>
      <c r="I183" s="19"/>
      <c r="J183" s="19"/>
      <c r="K183" s="19"/>
      <c r="L183" s="35"/>
      <c r="M183" s="35"/>
      <c r="N183" s="19"/>
      <c r="O183" s="19"/>
      <c r="P183" s="19"/>
      <c r="Q183" s="19"/>
      <c r="R183" s="19"/>
      <c r="S183" s="35"/>
      <c r="T183" s="35"/>
      <c r="U183" s="20"/>
      <c r="V183" s="50"/>
      <c r="W183" s="170" t="s">
        <v>775</v>
      </c>
      <c r="X183" s="101"/>
      <c r="Y183" s="44"/>
      <c r="Z183" s="44"/>
      <c r="AA183" s="44"/>
      <c r="AB183" s="44"/>
      <c r="AC183" s="44"/>
      <c r="AD183" s="44"/>
    </row>
    <row r="184" spans="1:30" ht="110.1" customHeight="1">
      <c r="A184" s="225">
        <v>53</v>
      </c>
      <c r="B184" s="48" t="s">
        <v>983</v>
      </c>
      <c r="C184" s="49" t="s">
        <v>389</v>
      </c>
      <c r="D184" s="49" t="s">
        <v>28</v>
      </c>
      <c r="E184" s="49" t="s">
        <v>566</v>
      </c>
      <c r="F184" s="19">
        <v>6</v>
      </c>
      <c r="G184" s="19" t="s">
        <v>148</v>
      </c>
      <c r="H184" s="19"/>
      <c r="I184" s="19"/>
      <c r="J184" s="19"/>
      <c r="K184" s="19" t="s">
        <v>148</v>
      </c>
      <c r="L184" s="35"/>
      <c r="M184" s="35"/>
      <c r="N184" s="19" t="s">
        <v>150</v>
      </c>
      <c r="O184" s="19"/>
      <c r="P184" s="19"/>
      <c r="Q184" s="19"/>
      <c r="R184" s="19"/>
      <c r="S184" s="35"/>
      <c r="T184" s="35"/>
      <c r="U184" s="20"/>
      <c r="V184" s="50"/>
      <c r="W184" s="170" t="s">
        <v>889</v>
      </c>
      <c r="X184" s="101"/>
      <c r="Y184" s="44"/>
      <c r="Z184" s="44"/>
      <c r="AA184" s="44"/>
      <c r="AB184" s="44"/>
      <c r="AC184" s="44"/>
      <c r="AD184" s="44"/>
    </row>
    <row r="185" spans="1:30" ht="110.1" customHeight="1">
      <c r="A185" s="225">
        <v>53</v>
      </c>
      <c r="B185" s="48" t="s">
        <v>983</v>
      </c>
      <c r="C185" s="49" t="s">
        <v>389</v>
      </c>
      <c r="D185" s="49" t="s">
        <v>28</v>
      </c>
      <c r="E185" s="49" t="s">
        <v>420</v>
      </c>
      <c r="F185" s="19">
        <v>4</v>
      </c>
      <c r="G185" s="19"/>
      <c r="H185" s="19"/>
      <c r="I185" s="19"/>
      <c r="J185" s="19"/>
      <c r="K185" s="19"/>
      <c r="L185" s="35"/>
      <c r="M185" s="35"/>
      <c r="N185" s="19"/>
      <c r="O185" s="19"/>
      <c r="P185" s="19" t="s">
        <v>150</v>
      </c>
      <c r="Q185" s="19"/>
      <c r="R185" s="19"/>
      <c r="S185" s="35"/>
      <c r="T185" s="35"/>
      <c r="U185" s="20" t="s">
        <v>566</v>
      </c>
      <c r="V185" s="50"/>
      <c r="W185" s="170"/>
      <c r="X185" s="101"/>
      <c r="Y185" s="44"/>
      <c r="Z185" s="44"/>
      <c r="AA185" s="44"/>
      <c r="AB185" s="44"/>
      <c r="AC185" s="44"/>
      <c r="AD185" s="44"/>
    </row>
    <row r="186" spans="1:30" ht="110.1" customHeight="1">
      <c r="A186" s="225">
        <v>53</v>
      </c>
      <c r="B186" s="48" t="s">
        <v>983</v>
      </c>
      <c r="C186" s="49" t="s">
        <v>143</v>
      </c>
      <c r="D186" s="49" t="s">
        <v>28</v>
      </c>
      <c r="E186" s="49" t="s">
        <v>420</v>
      </c>
      <c r="F186" s="19">
        <v>4</v>
      </c>
      <c r="G186" s="19"/>
      <c r="H186" s="19"/>
      <c r="I186" s="19"/>
      <c r="J186" s="19"/>
      <c r="K186" s="19"/>
      <c r="L186" s="35"/>
      <c r="M186" s="35"/>
      <c r="N186" s="19"/>
      <c r="O186" s="19"/>
      <c r="P186" s="19" t="s">
        <v>150</v>
      </c>
      <c r="Q186" s="19"/>
      <c r="R186" s="19"/>
      <c r="S186" s="35"/>
      <c r="T186" s="35"/>
      <c r="U186" s="20" t="s">
        <v>566</v>
      </c>
      <c r="V186" s="50"/>
      <c r="W186" s="170"/>
      <c r="X186" s="101"/>
      <c r="Y186" s="44"/>
      <c r="Z186" s="44"/>
      <c r="AA186" s="44"/>
      <c r="AB186" s="44"/>
      <c r="AC186" s="44"/>
      <c r="AD186" s="44"/>
    </row>
    <row r="187" spans="1:30" ht="110.1" customHeight="1">
      <c r="A187" s="225"/>
      <c r="B187" s="48" t="s">
        <v>957</v>
      </c>
      <c r="C187" s="49" t="s">
        <v>991</v>
      </c>
      <c r="D187" s="49" t="s">
        <v>432</v>
      </c>
      <c r="E187" s="49" t="s">
        <v>433</v>
      </c>
      <c r="F187" s="19">
        <v>4</v>
      </c>
      <c r="G187" s="19"/>
      <c r="H187" s="19"/>
      <c r="I187" s="19" t="s">
        <v>55</v>
      </c>
      <c r="J187" s="19" t="s">
        <v>55</v>
      </c>
      <c r="K187" s="19"/>
      <c r="L187" s="35"/>
      <c r="M187" s="35"/>
      <c r="N187" s="19" t="s">
        <v>55</v>
      </c>
      <c r="O187" s="19" t="s">
        <v>55</v>
      </c>
      <c r="P187" s="19"/>
      <c r="Q187" s="19"/>
      <c r="R187" s="19"/>
      <c r="S187" s="35"/>
      <c r="T187" s="35"/>
      <c r="U187" s="20"/>
      <c r="V187" s="50"/>
      <c r="W187" s="170"/>
      <c r="X187" s="101"/>
      <c r="Y187" s="44"/>
      <c r="Z187" s="44"/>
      <c r="AA187" s="44"/>
      <c r="AB187" s="44"/>
      <c r="AC187" s="44"/>
      <c r="AD187" s="44"/>
    </row>
    <row r="188" spans="1:30" ht="110.1" customHeight="1">
      <c r="A188" s="225"/>
      <c r="B188" s="48" t="s">
        <v>957</v>
      </c>
      <c r="C188" s="49" t="s">
        <v>169</v>
      </c>
      <c r="D188" s="49" t="s">
        <v>500</v>
      </c>
      <c r="E188" s="49" t="s">
        <v>1006</v>
      </c>
      <c r="F188" s="19">
        <v>5</v>
      </c>
      <c r="G188" s="19" t="s">
        <v>58</v>
      </c>
      <c r="H188" s="20" t="s">
        <v>63</v>
      </c>
      <c r="I188" s="19"/>
      <c r="J188" s="19"/>
      <c r="K188" s="19"/>
      <c r="L188" s="35"/>
      <c r="M188" s="35"/>
      <c r="N188" s="19"/>
      <c r="O188" s="19"/>
      <c r="P188" s="19"/>
      <c r="Q188" s="19" t="s">
        <v>58</v>
      </c>
      <c r="R188" s="19" t="s">
        <v>58</v>
      </c>
      <c r="S188" s="35"/>
      <c r="T188" s="35"/>
      <c r="U188" s="20"/>
      <c r="V188" s="50"/>
      <c r="W188" s="170"/>
      <c r="X188" s="101"/>
      <c r="Y188" s="44"/>
      <c r="Z188" s="44"/>
      <c r="AA188" s="44"/>
      <c r="AB188" s="44"/>
      <c r="AC188" s="44"/>
      <c r="AD188" s="44"/>
    </row>
    <row r="189" spans="1:30" ht="110.1" customHeight="1">
      <c r="A189" s="225"/>
      <c r="B189" s="48" t="s">
        <v>1048</v>
      </c>
      <c r="C189" s="49" t="s">
        <v>991</v>
      </c>
      <c r="D189" s="49" t="s">
        <v>432</v>
      </c>
      <c r="E189" s="49" t="s">
        <v>433</v>
      </c>
      <c r="F189" s="19">
        <v>4</v>
      </c>
      <c r="G189" s="19"/>
      <c r="H189" s="19"/>
      <c r="I189" s="19"/>
      <c r="J189" s="19" t="s">
        <v>54</v>
      </c>
      <c r="K189" s="19" t="s">
        <v>54</v>
      </c>
      <c r="L189" s="35"/>
      <c r="M189" s="35"/>
      <c r="N189" s="19"/>
      <c r="O189" s="19"/>
      <c r="P189" s="19"/>
      <c r="Q189" s="19" t="s">
        <v>55</v>
      </c>
      <c r="R189" s="19" t="s">
        <v>55</v>
      </c>
      <c r="S189" s="35"/>
      <c r="T189" s="35"/>
      <c r="U189" s="20"/>
      <c r="V189" s="50"/>
      <c r="W189" s="170"/>
      <c r="X189" s="101"/>
      <c r="Y189" s="44"/>
      <c r="Z189" s="44"/>
      <c r="AA189" s="44"/>
      <c r="AB189" s="44"/>
      <c r="AC189" s="44"/>
      <c r="AD189" s="44"/>
    </row>
    <row r="190" spans="1:30" ht="110.1" customHeight="1">
      <c r="A190" s="225"/>
      <c r="B190" s="48" t="s">
        <v>1048</v>
      </c>
      <c r="C190" s="49" t="s">
        <v>122</v>
      </c>
      <c r="D190" s="49" t="s">
        <v>500</v>
      </c>
      <c r="E190" s="49" t="s">
        <v>1006</v>
      </c>
      <c r="F190" s="19">
        <v>5</v>
      </c>
      <c r="G190" s="19"/>
      <c r="H190" s="19" t="s">
        <v>161</v>
      </c>
      <c r="I190" s="19" t="s">
        <v>44</v>
      </c>
      <c r="J190" s="19"/>
      <c r="K190" s="19"/>
      <c r="L190" s="35"/>
      <c r="M190" s="35"/>
      <c r="N190" s="19"/>
      <c r="O190" s="19" t="s">
        <v>549</v>
      </c>
      <c r="P190" s="19" t="s">
        <v>44</v>
      </c>
      <c r="Q190" s="19"/>
      <c r="R190" s="19"/>
      <c r="S190" s="35"/>
      <c r="T190" s="35"/>
      <c r="U190" s="20"/>
      <c r="V190" s="50"/>
      <c r="W190" s="170"/>
      <c r="X190" s="101"/>
      <c r="Y190" s="44"/>
      <c r="Z190" s="44"/>
      <c r="AA190" s="44"/>
      <c r="AB190" s="44"/>
      <c r="AC190" s="44"/>
      <c r="AD190" s="44"/>
    </row>
    <row r="191" spans="1:30" ht="110.1" customHeight="1">
      <c r="A191" s="225">
        <v>54</v>
      </c>
      <c r="B191" s="48" t="s">
        <v>461</v>
      </c>
      <c r="C191" s="49"/>
      <c r="D191" s="49"/>
      <c r="E191" s="49" t="s">
        <v>1041</v>
      </c>
      <c r="F191" s="19"/>
      <c r="G191" s="19" t="s">
        <v>953</v>
      </c>
      <c r="H191" s="19"/>
      <c r="I191" s="19"/>
      <c r="J191" s="19"/>
      <c r="K191" s="19"/>
      <c r="L191" s="35"/>
      <c r="M191" s="35"/>
      <c r="N191" s="19"/>
      <c r="O191" s="19"/>
      <c r="P191" s="19"/>
      <c r="Q191" s="19"/>
      <c r="R191" s="19"/>
      <c r="S191" s="35"/>
      <c r="T191" s="35"/>
      <c r="U191" s="20"/>
      <c r="V191" s="50"/>
      <c r="W191" s="170"/>
      <c r="X191" s="101"/>
      <c r="Y191" s="44"/>
      <c r="Z191" s="44"/>
      <c r="AA191" s="44"/>
      <c r="AB191" s="44"/>
      <c r="AC191" s="44"/>
      <c r="AD191" s="44"/>
    </row>
    <row r="192" spans="1:30" ht="110.1" customHeight="1">
      <c r="A192" s="225">
        <v>54</v>
      </c>
      <c r="B192" s="48" t="s">
        <v>461</v>
      </c>
      <c r="C192" s="49" t="s">
        <v>131</v>
      </c>
      <c r="D192" s="48" t="s">
        <v>518</v>
      </c>
      <c r="E192" s="48" t="s">
        <v>946</v>
      </c>
      <c r="F192" s="19">
        <v>8</v>
      </c>
      <c r="G192" s="54"/>
      <c r="H192" s="54"/>
      <c r="I192" s="54"/>
      <c r="J192" s="54" t="s">
        <v>802</v>
      </c>
      <c r="K192" s="54" t="s">
        <v>802</v>
      </c>
      <c r="L192" s="35"/>
      <c r="M192" s="35"/>
      <c r="N192" s="54" t="s">
        <v>802</v>
      </c>
      <c r="O192" s="54" t="s">
        <v>802</v>
      </c>
      <c r="P192" s="54" t="s">
        <v>802</v>
      </c>
      <c r="Q192" s="54"/>
      <c r="R192" s="54"/>
      <c r="S192" s="35"/>
      <c r="T192" s="35"/>
      <c r="U192" s="20" t="s">
        <v>1003</v>
      </c>
      <c r="V192" s="50"/>
      <c r="W192" s="170"/>
      <c r="X192" s="57"/>
      <c r="Y192" s="44"/>
      <c r="Z192" s="44"/>
      <c r="AA192" s="44"/>
      <c r="AB192" s="44"/>
      <c r="AC192" s="44"/>
      <c r="AD192" s="44"/>
    </row>
    <row r="193" spans="1:30" ht="110.1" customHeight="1">
      <c r="A193" s="225">
        <v>54</v>
      </c>
      <c r="B193" s="48" t="s">
        <v>461</v>
      </c>
      <c r="C193" s="49" t="s">
        <v>113</v>
      </c>
      <c r="D193" s="48" t="s">
        <v>493</v>
      </c>
      <c r="E193" s="48" t="s">
        <v>1040</v>
      </c>
      <c r="F193" s="19">
        <v>8</v>
      </c>
      <c r="G193" s="54"/>
      <c r="H193" s="19" t="s">
        <v>802</v>
      </c>
      <c r="I193" s="19" t="s">
        <v>802</v>
      </c>
      <c r="J193" s="54"/>
      <c r="K193" s="54"/>
      <c r="L193" s="35"/>
      <c r="M193" s="35"/>
      <c r="N193" s="54"/>
      <c r="O193" s="54"/>
      <c r="P193" s="19"/>
      <c r="Q193" s="19" t="s">
        <v>802</v>
      </c>
      <c r="R193" s="19" t="s">
        <v>802</v>
      </c>
      <c r="S193" s="35"/>
      <c r="T193" s="35"/>
      <c r="U193" s="20"/>
      <c r="V193" s="50"/>
      <c r="W193" s="170"/>
      <c r="X193" s="57"/>
      <c r="Y193" s="44"/>
      <c r="Z193" s="44"/>
      <c r="AA193" s="44"/>
      <c r="AB193" s="44"/>
      <c r="AC193" s="44"/>
      <c r="AD193" s="44"/>
    </row>
    <row r="194" spans="1:30" ht="110.1" customHeight="1">
      <c r="A194" s="225">
        <v>55</v>
      </c>
      <c r="B194" s="48" t="s">
        <v>439</v>
      </c>
      <c r="C194" s="49" t="s">
        <v>112</v>
      </c>
      <c r="D194" s="49" t="s">
        <v>492</v>
      </c>
      <c r="E194" s="49" t="s">
        <v>712</v>
      </c>
      <c r="F194" s="19">
        <v>8</v>
      </c>
      <c r="G194" s="19"/>
      <c r="H194" s="19"/>
      <c r="I194" s="19" t="s">
        <v>126</v>
      </c>
      <c r="J194" s="19" t="s">
        <v>126</v>
      </c>
      <c r="K194" s="19" t="s">
        <v>126</v>
      </c>
      <c r="L194" s="35"/>
      <c r="M194" s="35"/>
      <c r="N194" s="19"/>
      <c r="O194" s="19" t="s">
        <v>126</v>
      </c>
      <c r="P194" s="19" t="s">
        <v>126</v>
      </c>
      <c r="Q194" s="19" t="s">
        <v>126</v>
      </c>
      <c r="R194" s="19"/>
      <c r="S194" s="35"/>
      <c r="T194" s="35"/>
      <c r="U194" s="20"/>
      <c r="V194" s="50"/>
      <c r="W194" s="170" t="s">
        <v>895</v>
      </c>
      <c r="X194" s="57"/>
      <c r="Y194" s="44"/>
      <c r="Z194" s="44"/>
      <c r="AA194" s="44"/>
      <c r="AB194" s="44"/>
      <c r="AC194" s="44"/>
      <c r="AD194" s="44"/>
    </row>
    <row r="195" spans="1:30" ht="110.1" customHeight="1">
      <c r="A195" s="225">
        <v>55</v>
      </c>
      <c r="B195" s="48" t="s">
        <v>439</v>
      </c>
      <c r="C195" s="49" t="s">
        <v>42</v>
      </c>
      <c r="D195" s="49" t="s">
        <v>31</v>
      </c>
      <c r="E195" s="49" t="s">
        <v>418</v>
      </c>
      <c r="F195" s="19">
        <v>5</v>
      </c>
      <c r="G195" s="19" t="s">
        <v>164</v>
      </c>
      <c r="H195" s="19" t="s">
        <v>164</v>
      </c>
      <c r="I195" s="19"/>
      <c r="J195" s="19"/>
      <c r="K195" s="19"/>
      <c r="L195" s="19" t="s">
        <v>164</v>
      </c>
      <c r="M195" s="35"/>
      <c r="N195" s="19" t="s">
        <v>164</v>
      </c>
      <c r="O195" s="19"/>
      <c r="P195" s="19"/>
      <c r="Q195" s="19"/>
      <c r="R195" s="19" t="s">
        <v>164</v>
      </c>
      <c r="S195" s="35"/>
      <c r="T195" s="35"/>
      <c r="U195" s="20"/>
      <c r="V195" s="50"/>
      <c r="W195" s="25" t="s">
        <v>555</v>
      </c>
      <c r="X195" s="63" t="s">
        <v>1031</v>
      </c>
      <c r="Y195" s="44"/>
      <c r="Z195" s="44"/>
      <c r="AA195" s="44"/>
      <c r="AB195" s="44"/>
      <c r="AC195" s="44"/>
      <c r="AD195" s="44"/>
    </row>
    <row r="196" spans="1:30" ht="110.1" customHeight="1">
      <c r="A196" s="225">
        <v>56</v>
      </c>
      <c r="B196" s="48" t="s">
        <v>440</v>
      </c>
      <c r="C196" s="49" t="s">
        <v>465</v>
      </c>
      <c r="D196" s="49" t="s">
        <v>107</v>
      </c>
      <c r="E196" s="49" t="s">
        <v>206</v>
      </c>
      <c r="F196" s="19">
        <v>8</v>
      </c>
      <c r="G196" s="19"/>
      <c r="H196" s="19"/>
      <c r="I196" s="19"/>
      <c r="J196" s="19" t="s">
        <v>114</v>
      </c>
      <c r="K196" s="19" t="s">
        <v>114</v>
      </c>
      <c r="L196" s="35"/>
      <c r="M196" s="35"/>
      <c r="N196" s="19"/>
      <c r="O196" s="19"/>
      <c r="P196" s="19"/>
      <c r="Q196" s="19"/>
      <c r="R196" s="19"/>
      <c r="S196" s="35"/>
      <c r="T196" s="35"/>
      <c r="U196" s="20"/>
      <c r="V196" s="50"/>
      <c r="W196" s="25" t="s">
        <v>902</v>
      </c>
      <c r="X196" s="31"/>
      <c r="Y196" s="44"/>
      <c r="Z196" s="44"/>
      <c r="AA196" s="44"/>
      <c r="AB196" s="44"/>
      <c r="AC196" s="44"/>
      <c r="AD196" s="44"/>
    </row>
    <row r="197" spans="1:30" ht="110.1" customHeight="1">
      <c r="A197" s="225">
        <v>56</v>
      </c>
      <c r="B197" s="48" t="s">
        <v>440</v>
      </c>
      <c r="C197" s="49" t="s">
        <v>465</v>
      </c>
      <c r="D197" s="49" t="s">
        <v>107</v>
      </c>
      <c r="E197" s="49" t="s">
        <v>420</v>
      </c>
      <c r="F197" s="19">
        <v>4</v>
      </c>
      <c r="G197" s="19"/>
      <c r="H197" s="19"/>
      <c r="I197" s="19"/>
      <c r="J197" s="19"/>
      <c r="K197" s="19"/>
      <c r="L197" s="35"/>
      <c r="M197" s="35"/>
      <c r="N197" s="19"/>
      <c r="O197" s="19" t="s">
        <v>114</v>
      </c>
      <c r="P197" s="19"/>
      <c r="Q197" s="19"/>
      <c r="R197" s="19"/>
      <c r="S197" s="35"/>
      <c r="T197" s="35"/>
      <c r="U197" s="20" t="s">
        <v>206</v>
      </c>
      <c r="V197" s="50"/>
      <c r="W197" s="25"/>
      <c r="X197" s="31"/>
      <c r="Y197" s="44"/>
      <c r="Z197" s="44"/>
      <c r="AA197" s="44"/>
      <c r="AB197" s="44"/>
      <c r="AC197" s="44"/>
      <c r="AD197" s="44"/>
    </row>
    <row r="198" spans="1:30" ht="110.1" customHeight="1">
      <c r="A198" s="225">
        <v>56</v>
      </c>
      <c r="B198" s="48" t="s">
        <v>440</v>
      </c>
      <c r="C198" s="49" t="s">
        <v>105</v>
      </c>
      <c r="D198" s="49" t="s">
        <v>107</v>
      </c>
      <c r="E198" s="49" t="s">
        <v>420</v>
      </c>
      <c r="F198" s="19">
        <v>4</v>
      </c>
      <c r="G198" s="19"/>
      <c r="H198" s="19"/>
      <c r="I198" s="19"/>
      <c r="J198" s="19"/>
      <c r="K198" s="19"/>
      <c r="L198" s="35"/>
      <c r="M198" s="35"/>
      <c r="N198" s="19"/>
      <c r="O198" s="19" t="s">
        <v>114</v>
      </c>
      <c r="P198" s="19"/>
      <c r="Q198" s="19"/>
      <c r="R198" s="19"/>
      <c r="S198" s="35"/>
      <c r="T198" s="35"/>
      <c r="U198" s="20" t="s">
        <v>206</v>
      </c>
      <c r="V198" s="50"/>
      <c r="W198" s="25"/>
      <c r="X198" s="31"/>
      <c r="Y198" s="44"/>
      <c r="Z198" s="44"/>
      <c r="AA198" s="44"/>
      <c r="AB198" s="44"/>
      <c r="AC198" s="44"/>
      <c r="AD198" s="44"/>
    </row>
    <row r="199" spans="1:30" ht="110.1" customHeight="1">
      <c r="A199" s="225">
        <v>56</v>
      </c>
      <c r="B199" s="48" t="s">
        <v>440</v>
      </c>
      <c r="C199" s="49" t="s">
        <v>144</v>
      </c>
      <c r="D199" s="49" t="s">
        <v>492</v>
      </c>
      <c r="E199" s="49" t="s">
        <v>712</v>
      </c>
      <c r="F199" s="19">
        <v>8</v>
      </c>
      <c r="G199" s="19"/>
      <c r="H199" s="19"/>
      <c r="I199" s="19" t="s">
        <v>599</v>
      </c>
      <c r="J199" s="19"/>
      <c r="K199" s="19"/>
      <c r="L199" s="19" t="s">
        <v>599</v>
      </c>
      <c r="M199" s="35"/>
      <c r="N199" s="19"/>
      <c r="O199" s="19"/>
      <c r="P199" s="19" t="s">
        <v>599</v>
      </c>
      <c r="Q199" s="19"/>
      <c r="R199" s="19"/>
      <c r="S199" s="35"/>
      <c r="T199" s="35"/>
      <c r="U199" s="20"/>
      <c r="V199" s="50"/>
      <c r="W199" s="25"/>
      <c r="X199" s="31"/>
      <c r="Y199" s="44"/>
      <c r="Z199" s="44"/>
      <c r="AA199" s="44"/>
      <c r="AB199" s="44"/>
      <c r="AC199" s="44"/>
      <c r="AD199" s="44"/>
    </row>
    <row r="200" spans="1:30" ht="110.1" customHeight="1">
      <c r="A200" s="225">
        <v>56</v>
      </c>
      <c r="B200" s="48" t="s">
        <v>440</v>
      </c>
      <c r="C200" s="152" t="s">
        <v>861</v>
      </c>
      <c r="D200" s="49"/>
      <c r="E200" s="49" t="s">
        <v>726</v>
      </c>
      <c r="F200" s="19"/>
      <c r="G200" s="19"/>
      <c r="H200" s="19"/>
      <c r="I200" s="19"/>
      <c r="J200" s="19"/>
      <c r="K200" s="19"/>
      <c r="L200" s="35"/>
      <c r="M200" s="35"/>
      <c r="N200" s="19"/>
      <c r="O200" s="19"/>
      <c r="P200" s="19"/>
      <c r="Q200" s="19"/>
      <c r="R200" s="19"/>
      <c r="S200" s="35"/>
      <c r="T200" s="35"/>
      <c r="U200" s="20"/>
      <c r="V200" s="50"/>
      <c r="W200" s="25" t="s">
        <v>920</v>
      </c>
      <c r="X200" s="31"/>
      <c r="Y200" s="44"/>
      <c r="Z200" s="44"/>
      <c r="AA200" s="44"/>
      <c r="AB200" s="44"/>
      <c r="AC200" s="44"/>
      <c r="AD200" s="44"/>
    </row>
    <row r="201" spans="1:30" ht="110.1" customHeight="1">
      <c r="A201" s="225">
        <v>56</v>
      </c>
      <c r="B201" s="48" t="s">
        <v>440</v>
      </c>
      <c r="C201" s="19" t="s">
        <v>149</v>
      </c>
      <c r="D201" s="49" t="s">
        <v>595</v>
      </c>
      <c r="E201" s="49" t="s">
        <v>552</v>
      </c>
      <c r="F201" s="19">
        <v>8</v>
      </c>
      <c r="G201" s="19" t="s">
        <v>152</v>
      </c>
      <c r="H201" s="19" t="s">
        <v>599</v>
      </c>
      <c r="I201" s="19"/>
      <c r="J201" s="19"/>
      <c r="K201" s="19"/>
      <c r="L201" s="35"/>
      <c r="M201" s="35"/>
      <c r="N201" s="19" t="s">
        <v>126</v>
      </c>
      <c r="O201" s="19"/>
      <c r="P201" s="19"/>
      <c r="Q201" s="19" t="s">
        <v>152</v>
      </c>
      <c r="R201" s="19" t="s">
        <v>152</v>
      </c>
      <c r="S201" s="35"/>
      <c r="T201" s="35"/>
      <c r="U201" s="20"/>
      <c r="V201" s="50"/>
      <c r="W201" s="25"/>
      <c r="X201" s="31"/>
      <c r="Y201" s="44"/>
      <c r="Z201" s="44"/>
      <c r="AA201" s="44"/>
      <c r="AB201" s="44"/>
      <c r="AC201" s="44"/>
      <c r="AD201" s="44"/>
    </row>
    <row r="202" spans="1:30" ht="110.1" customHeight="1">
      <c r="A202" s="225">
        <v>57</v>
      </c>
      <c r="B202" s="48" t="s">
        <v>441</v>
      </c>
      <c r="C202" s="49" t="s">
        <v>465</v>
      </c>
      <c r="D202" s="49" t="s">
        <v>107</v>
      </c>
      <c r="E202" s="49" t="s">
        <v>420</v>
      </c>
      <c r="F202" s="19">
        <v>4</v>
      </c>
      <c r="G202" s="19" t="s">
        <v>114</v>
      </c>
      <c r="H202" s="19"/>
      <c r="I202" s="19"/>
      <c r="J202" s="19"/>
      <c r="K202" s="19"/>
      <c r="L202" s="35"/>
      <c r="M202" s="35"/>
      <c r="N202" s="19"/>
      <c r="O202" s="19"/>
      <c r="P202" s="19"/>
      <c r="Q202" s="19"/>
      <c r="R202" s="19"/>
      <c r="S202" s="35"/>
      <c r="T202" s="35"/>
      <c r="U202" s="20" t="s">
        <v>206</v>
      </c>
      <c r="V202" s="50"/>
      <c r="W202" s="25" t="s">
        <v>903</v>
      </c>
      <c r="X202" s="31"/>
      <c r="Y202" s="44"/>
      <c r="Z202" s="44"/>
      <c r="AA202" s="44"/>
      <c r="AB202" s="44"/>
      <c r="AC202" s="44"/>
      <c r="AD202" s="44"/>
    </row>
    <row r="203" spans="1:30" ht="110.1" customHeight="1">
      <c r="A203" s="225">
        <v>57</v>
      </c>
      <c r="B203" s="48" t="s">
        <v>441</v>
      </c>
      <c r="C203" s="49" t="s">
        <v>105</v>
      </c>
      <c r="D203" s="49" t="s">
        <v>107</v>
      </c>
      <c r="E203" s="49" t="s">
        <v>420</v>
      </c>
      <c r="F203" s="19">
        <v>4</v>
      </c>
      <c r="G203" s="19" t="s">
        <v>114</v>
      </c>
      <c r="H203" s="19"/>
      <c r="I203" s="19"/>
      <c r="J203" s="19"/>
      <c r="K203" s="19"/>
      <c r="L203" s="35"/>
      <c r="M203" s="35"/>
      <c r="N203" s="19"/>
      <c r="O203" s="19"/>
      <c r="P203" s="19"/>
      <c r="Q203" s="19"/>
      <c r="R203" s="19"/>
      <c r="S203" s="35"/>
      <c r="T203" s="35"/>
      <c r="U203" s="20" t="s">
        <v>206</v>
      </c>
      <c r="V203" s="50"/>
      <c r="W203" s="25"/>
      <c r="X203" s="31"/>
      <c r="Y203" s="44"/>
      <c r="Z203" s="44"/>
      <c r="AA203" s="44"/>
      <c r="AB203" s="44"/>
      <c r="AC203" s="44"/>
      <c r="AD203" s="44"/>
    </row>
    <row r="204" spans="1:30" ht="110.1" customHeight="1">
      <c r="A204" s="225">
        <v>57</v>
      </c>
      <c r="B204" s="48" t="s">
        <v>441</v>
      </c>
      <c r="C204" s="49" t="s">
        <v>96</v>
      </c>
      <c r="D204" s="49" t="s">
        <v>595</v>
      </c>
      <c r="E204" s="49" t="s">
        <v>552</v>
      </c>
      <c r="F204" s="19">
        <v>8</v>
      </c>
      <c r="G204" s="19"/>
      <c r="H204" s="19" t="s">
        <v>152</v>
      </c>
      <c r="I204" s="19" t="s">
        <v>152</v>
      </c>
      <c r="J204" s="19" t="s">
        <v>152</v>
      </c>
      <c r="K204" s="19" t="s">
        <v>152</v>
      </c>
      <c r="L204" s="19" t="s">
        <v>152</v>
      </c>
      <c r="M204" s="35"/>
      <c r="N204" s="19" t="s">
        <v>152</v>
      </c>
      <c r="O204" s="19" t="s">
        <v>152</v>
      </c>
      <c r="P204" s="19" t="s">
        <v>152</v>
      </c>
      <c r="Q204" s="19"/>
      <c r="R204" s="19"/>
      <c r="S204" s="35"/>
      <c r="T204" s="35"/>
      <c r="U204" s="20"/>
      <c r="V204" s="50"/>
      <c r="W204" s="25" t="s">
        <v>836</v>
      </c>
      <c r="X204" s="31"/>
      <c r="Y204" s="44"/>
      <c r="Z204" s="44"/>
      <c r="AA204" s="44"/>
      <c r="AB204" s="44"/>
      <c r="AC204" s="44"/>
      <c r="AD204" s="44"/>
    </row>
    <row r="205" spans="1:30" ht="110.1" customHeight="1">
      <c r="A205" s="225">
        <v>57</v>
      </c>
      <c r="B205" s="48" t="s">
        <v>441</v>
      </c>
      <c r="C205" s="152" t="s">
        <v>861</v>
      </c>
      <c r="D205" s="49" t="s">
        <v>104</v>
      </c>
      <c r="E205" s="49" t="s">
        <v>726</v>
      </c>
      <c r="F205" s="19">
        <v>8</v>
      </c>
      <c r="G205" s="19"/>
      <c r="H205" s="19"/>
      <c r="I205" s="19"/>
      <c r="J205" s="19"/>
      <c r="K205" s="19"/>
      <c r="L205" s="35"/>
      <c r="M205" s="35"/>
      <c r="N205" s="19"/>
      <c r="O205" s="19"/>
      <c r="P205" s="19"/>
      <c r="Q205" s="19" t="s">
        <v>803</v>
      </c>
      <c r="R205" s="19" t="s">
        <v>803</v>
      </c>
      <c r="S205" s="35"/>
      <c r="T205" s="35"/>
      <c r="U205" s="20"/>
      <c r="V205" s="50"/>
      <c r="W205" s="25"/>
      <c r="X205" s="31"/>
      <c r="Y205" s="44"/>
      <c r="Z205" s="44"/>
      <c r="AA205" s="44"/>
      <c r="AB205" s="44"/>
      <c r="AC205" s="44"/>
      <c r="AD205" s="44"/>
    </row>
    <row r="206" spans="1:30" ht="110.1" customHeight="1">
      <c r="A206" s="225">
        <v>58</v>
      </c>
      <c r="B206" s="48" t="s">
        <v>442</v>
      </c>
      <c r="C206" s="49" t="s">
        <v>419</v>
      </c>
      <c r="D206" s="49" t="s">
        <v>492</v>
      </c>
      <c r="E206" s="49" t="s">
        <v>712</v>
      </c>
      <c r="F206" s="19">
        <v>8</v>
      </c>
      <c r="G206" s="19"/>
      <c r="H206" s="19" t="s">
        <v>136</v>
      </c>
      <c r="I206" s="19"/>
      <c r="J206" s="19"/>
      <c r="K206" s="19" t="s">
        <v>136</v>
      </c>
      <c r="L206" s="19" t="s">
        <v>136</v>
      </c>
      <c r="M206" s="35"/>
      <c r="N206" s="19" t="s">
        <v>136</v>
      </c>
      <c r="O206" s="19" t="s">
        <v>136</v>
      </c>
      <c r="P206" s="19"/>
      <c r="Q206" s="19"/>
      <c r="R206" s="19"/>
      <c r="S206" s="35"/>
      <c r="T206" s="35"/>
      <c r="U206" s="20"/>
      <c r="V206" s="50"/>
      <c r="W206" s="25" t="s">
        <v>895</v>
      </c>
      <c r="X206" s="25"/>
      <c r="Y206" s="44"/>
      <c r="Z206" s="44"/>
      <c r="AA206" s="44"/>
      <c r="AB206" s="44"/>
      <c r="AC206" s="44"/>
      <c r="AD206" s="44"/>
    </row>
    <row r="207" spans="1:30" ht="110.1" customHeight="1">
      <c r="A207" s="225">
        <v>58</v>
      </c>
      <c r="B207" s="48" t="s">
        <v>442</v>
      </c>
      <c r="C207" s="49" t="s">
        <v>83</v>
      </c>
      <c r="D207" s="49" t="s">
        <v>31</v>
      </c>
      <c r="E207" s="49" t="s">
        <v>418</v>
      </c>
      <c r="F207" s="19">
        <v>5</v>
      </c>
      <c r="G207" s="54" t="s">
        <v>1024</v>
      </c>
      <c r="H207" s="54"/>
      <c r="I207" s="54" t="s">
        <v>128</v>
      </c>
      <c r="J207" s="54"/>
      <c r="K207" s="19"/>
      <c r="L207" s="35"/>
      <c r="M207" s="35"/>
      <c r="N207" s="19"/>
      <c r="O207" s="54"/>
      <c r="P207" s="54" t="s">
        <v>128</v>
      </c>
      <c r="Q207" s="54" t="s">
        <v>1024</v>
      </c>
      <c r="R207" s="54" t="s">
        <v>128</v>
      </c>
      <c r="S207" s="35"/>
      <c r="T207" s="35"/>
      <c r="U207" s="20"/>
      <c r="V207" s="50"/>
      <c r="W207" s="25" t="s">
        <v>830</v>
      </c>
      <c r="X207" s="25" t="s">
        <v>1032</v>
      </c>
      <c r="Y207" s="44"/>
      <c r="Z207" s="44"/>
      <c r="AA207" s="44"/>
      <c r="AB207" s="44"/>
      <c r="AC207" s="44"/>
      <c r="AD207" s="44"/>
    </row>
    <row r="208" spans="1:30" ht="110.1" customHeight="1">
      <c r="A208" s="225">
        <v>58</v>
      </c>
      <c r="B208" s="48" t="s">
        <v>442</v>
      </c>
      <c r="C208" s="152" t="s">
        <v>861</v>
      </c>
      <c r="D208" s="49" t="s">
        <v>104</v>
      </c>
      <c r="E208" s="49" t="s">
        <v>726</v>
      </c>
      <c r="F208" s="19"/>
      <c r="G208" s="54"/>
      <c r="H208" s="54"/>
      <c r="I208" s="54"/>
      <c r="J208" s="54" t="s">
        <v>803</v>
      </c>
      <c r="K208" s="19"/>
      <c r="L208" s="35"/>
      <c r="M208" s="35"/>
      <c r="N208" s="19"/>
      <c r="O208" s="54"/>
      <c r="P208" s="54"/>
      <c r="Q208" s="54"/>
      <c r="R208" s="54"/>
      <c r="S208" s="35"/>
      <c r="T208" s="35"/>
      <c r="U208" s="20"/>
      <c r="V208" s="50"/>
      <c r="W208" s="25"/>
      <c r="X208" s="25"/>
      <c r="Y208" s="44"/>
      <c r="Z208" s="44"/>
      <c r="AA208" s="44"/>
      <c r="AB208" s="44"/>
      <c r="AC208" s="44"/>
      <c r="AD208" s="44"/>
    </row>
    <row r="209" spans="1:30" ht="110.1" customHeight="1">
      <c r="A209" s="225">
        <v>59</v>
      </c>
      <c r="B209" s="48" t="s">
        <v>524</v>
      </c>
      <c r="C209" s="49" t="s">
        <v>458</v>
      </c>
      <c r="D209" s="49" t="s">
        <v>475</v>
      </c>
      <c r="E209" s="49" t="s">
        <v>476</v>
      </c>
      <c r="F209" s="19">
        <v>5</v>
      </c>
      <c r="G209" s="19" t="s">
        <v>116</v>
      </c>
      <c r="H209" s="20" t="s">
        <v>549</v>
      </c>
      <c r="I209" s="19"/>
      <c r="J209" s="19"/>
      <c r="K209" s="19"/>
      <c r="L209" s="35"/>
      <c r="M209" s="35"/>
      <c r="N209" s="19"/>
      <c r="O209" s="19"/>
      <c r="P209" s="19"/>
      <c r="Q209" s="19"/>
      <c r="R209" s="19"/>
      <c r="S209" s="35"/>
      <c r="T209" s="35"/>
      <c r="U209" s="20" t="s">
        <v>845</v>
      </c>
      <c r="V209" s="50"/>
      <c r="W209" s="25" t="s">
        <v>925</v>
      </c>
      <c r="X209" s="25"/>
      <c r="Y209" s="44"/>
      <c r="Z209" s="44"/>
      <c r="AA209" s="44"/>
      <c r="AB209" s="44"/>
      <c r="AC209" s="44"/>
      <c r="AD209" s="44"/>
    </row>
    <row r="210" spans="1:30" ht="110.1" customHeight="1">
      <c r="A210" s="225">
        <v>59</v>
      </c>
      <c r="B210" s="48" t="s">
        <v>524</v>
      </c>
      <c r="C210" s="49" t="s">
        <v>458</v>
      </c>
      <c r="D210" s="49" t="s">
        <v>475</v>
      </c>
      <c r="E210" s="49" t="s">
        <v>420</v>
      </c>
      <c r="F210" s="19">
        <v>2</v>
      </c>
      <c r="G210" s="19"/>
      <c r="H210" s="19"/>
      <c r="I210" s="19"/>
      <c r="J210" s="19"/>
      <c r="K210" s="19"/>
      <c r="L210" s="35"/>
      <c r="M210" s="35"/>
      <c r="N210" s="19"/>
      <c r="O210" s="19"/>
      <c r="P210" s="19"/>
      <c r="Q210" s="19"/>
      <c r="R210" s="19" t="s">
        <v>199</v>
      </c>
      <c r="S210" s="35"/>
      <c r="T210" s="35"/>
      <c r="U210" s="20" t="s">
        <v>845</v>
      </c>
      <c r="V210" s="50"/>
      <c r="W210" s="25"/>
      <c r="X210" s="25"/>
      <c r="Y210" s="44"/>
      <c r="Z210" s="44"/>
      <c r="AA210" s="44"/>
      <c r="AB210" s="44"/>
      <c r="AC210" s="44"/>
      <c r="AD210" s="44"/>
    </row>
    <row r="211" spans="1:30" ht="110.1" customHeight="1">
      <c r="A211" s="225">
        <v>59</v>
      </c>
      <c r="B211" s="48" t="s">
        <v>524</v>
      </c>
      <c r="C211" s="49" t="s">
        <v>42</v>
      </c>
      <c r="D211" s="49" t="s">
        <v>475</v>
      </c>
      <c r="E211" s="49" t="s">
        <v>420</v>
      </c>
      <c r="F211" s="19">
        <v>2</v>
      </c>
      <c r="G211" s="19"/>
      <c r="H211" s="19"/>
      <c r="I211" s="19"/>
      <c r="J211" s="19"/>
      <c r="K211" s="19"/>
      <c r="L211" s="35"/>
      <c r="M211" s="35"/>
      <c r="N211" s="19"/>
      <c r="O211" s="19"/>
      <c r="P211" s="19"/>
      <c r="Q211" s="19"/>
      <c r="R211" s="19" t="s">
        <v>199</v>
      </c>
      <c r="S211" s="35"/>
      <c r="T211" s="35"/>
      <c r="U211" s="20" t="s">
        <v>845</v>
      </c>
      <c r="V211" s="50"/>
      <c r="W211" s="25"/>
      <c r="X211" s="25"/>
      <c r="Y211" s="44"/>
      <c r="Z211" s="44"/>
      <c r="AA211" s="44"/>
      <c r="AB211" s="44"/>
      <c r="AC211" s="44"/>
      <c r="AD211" s="44"/>
    </row>
    <row r="212" spans="1:30" ht="110.1" customHeight="1">
      <c r="A212" s="225">
        <v>59</v>
      </c>
      <c r="B212" s="48" t="s">
        <v>524</v>
      </c>
      <c r="C212" s="49" t="s">
        <v>131</v>
      </c>
      <c r="D212" s="49" t="s">
        <v>518</v>
      </c>
      <c r="E212" s="49" t="s">
        <v>946</v>
      </c>
      <c r="F212" s="19">
        <v>8</v>
      </c>
      <c r="G212" s="19"/>
      <c r="H212" s="19"/>
      <c r="I212" s="19"/>
      <c r="J212" s="54" t="s">
        <v>802</v>
      </c>
      <c r="K212" s="54" t="s">
        <v>802</v>
      </c>
      <c r="L212" s="35"/>
      <c r="M212" s="35"/>
      <c r="N212" s="54" t="s">
        <v>802</v>
      </c>
      <c r="O212" s="54" t="s">
        <v>802</v>
      </c>
      <c r="P212" s="54" t="s">
        <v>802</v>
      </c>
      <c r="Q212" s="19"/>
      <c r="R212" s="19"/>
      <c r="S212" s="35"/>
      <c r="T212" s="35"/>
      <c r="U212" s="20" t="s">
        <v>1004</v>
      </c>
      <c r="V212" s="50"/>
      <c r="W212" s="25"/>
      <c r="X212" s="25"/>
      <c r="Y212" s="44"/>
      <c r="Z212" s="44"/>
      <c r="AA212" s="44"/>
      <c r="AB212" s="44"/>
      <c r="AC212" s="44"/>
      <c r="AD212" s="44"/>
    </row>
    <row r="213" spans="1:30" ht="110.1" customHeight="1">
      <c r="A213" s="225">
        <v>59</v>
      </c>
      <c r="B213" s="48" t="s">
        <v>524</v>
      </c>
      <c r="C213" s="49" t="s">
        <v>105</v>
      </c>
      <c r="D213" s="49" t="s">
        <v>779</v>
      </c>
      <c r="E213" s="49" t="s">
        <v>780</v>
      </c>
      <c r="F213" s="19">
        <v>8</v>
      </c>
      <c r="G213" s="149"/>
      <c r="H213" s="149"/>
      <c r="I213" s="149" t="s">
        <v>141</v>
      </c>
      <c r="J213" s="149"/>
      <c r="K213" s="149"/>
      <c r="L213" s="35"/>
      <c r="M213" s="35"/>
      <c r="N213" s="149"/>
      <c r="O213" s="149"/>
      <c r="P213" s="149"/>
      <c r="Q213" s="149" t="s">
        <v>141</v>
      </c>
      <c r="R213" s="149"/>
      <c r="S213" s="35"/>
      <c r="T213" s="35"/>
      <c r="U213" s="20"/>
      <c r="V213" s="50"/>
      <c r="W213" s="25" t="s">
        <v>904</v>
      </c>
      <c r="X213" s="25"/>
      <c r="Y213" s="44"/>
      <c r="Z213" s="44"/>
      <c r="AA213" s="44"/>
      <c r="AB213" s="44"/>
      <c r="AC213" s="44"/>
      <c r="AD213" s="44"/>
    </row>
    <row r="214" spans="1:30" ht="110.1" customHeight="1">
      <c r="A214" s="225">
        <v>60</v>
      </c>
      <c r="B214" s="48" t="s">
        <v>525</v>
      </c>
      <c r="C214" s="49" t="s">
        <v>56</v>
      </c>
      <c r="D214" s="49" t="s">
        <v>34</v>
      </c>
      <c r="E214" s="49" t="s">
        <v>154</v>
      </c>
      <c r="F214" s="19">
        <v>5</v>
      </c>
      <c r="G214" s="19"/>
      <c r="H214" s="19"/>
      <c r="I214" s="19" t="s">
        <v>153</v>
      </c>
      <c r="J214" s="19" t="s">
        <v>153</v>
      </c>
      <c r="K214" s="19"/>
      <c r="L214" s="35"/>
      <c r="M214" s="35"/>
      <c r="N214" s="19" t="s">
        <v>153</v>
      </c>
      <c r="O214" s="19"/>
      <c r="P214" s="54"/>
      <c r="Q214" s="19"/>
      <c r="R214" s="19"/>
      <c r="S214" s="35"/>
      <c r="T214" s="35"/>
      <c r="U214" s="20"/>
      <c r="V214" s="50"/>
      <c r="W214" s="25" t="s">
        <v>769</v>
      </c>
      <c r="X214" s="25"/>
      <c r="Y214" s="44"/>
      <c r="Z214" s="44"/>
      <c r="AA214" s="44"/>
      <c r="AB214" s="44"/>
      <c r="AC214" s="44"/>
      <c r="AD214" s="44"/>
    </row>
    <row r="215" spans="1:30" ht="110.1" customHeight="1">
      <c r="A215" s="225">
        <v>60</v>
      </c>
      <c r="B215" s="48" t="s">
        <v>525</v>
      </c>
      <c r="C215" s="49" t="s">
        <v>56</v>
      </c>
      <c r="D215" s="49" t="s">
        <v>34</v>
      </c>
      <c r="E215" s="49" t="s">
        <v>420</v>
      </c>
      <c r="F215" s="19">
        <v>2</v>
      </c>
      <c r="G215" s="54"/>
      <c r="H215" s="54"/>
      <c r="I215" s="19"/>
      <c r="J215" s="19"/>
      <c r="K215" s="19"/>
      <c r="L215" s="35"/>
      <c r="M215" s="35"/>
      <c r="N215" s="54"/>
      <c r="O215" s="19"/>
      <c r="P215" s="19" t="s">
        <v>78</v>
      </c>
      <c r="Q215" s="19"/>
      <c r="R215" s="19"/>
      <c r="S215" s="35"/>
      <c r="T215" s="35"/>
      <c r="U215" s="20" t="s">
        <v>154</v>
      </c>
      <c r="V215" s="50"/>
      <c r="W215" s="25"/>
      <c r="X215" s="25"/>
      <c r="Y215" s="44"/>
      <c r="Z215" s="44"/>
      <c r="AA215" s="44"/>
      <c r="AB215" s="44"/>
      <c r="AC215" s="44"/>
      <c r="AD215" s="44"/>
    </row>
    <row r="216" spans="1:30" ht="110.1" customHeight="1">
      <c r="A216" s="225">
        <v>60</v>
      </c>
      <c r="B216" s="48" t="s">
        <v>525</v>
      </c>
      <c r="C216" s="49" t="s">
        <v>45</v>
      </c>
      <c r="D216" s="49" t="s">
        <v>34</v>
      </c>
      <c r="E216" s="49" t="s">
        <v>420</v>
      </c>
      <c r="F216" s="19">
        <v>2</v>
      </c>
      <c r="G216" s="54"/>
      <c r="H216" s="54"/>
      <c r="I216" s="19"/>
      <c r="J216" s="19"/>
      <c r="K216" s="19"/>
      <c r="L216" s="35"/>
      <c r="M216" s="35"/>
      <c r="N216" s="54"/>
      <c r="O216" s="19"/>
      <c r="P216" s="19" t="s">
        <v>78</v>
      </c>
      <c r="Q216" s="19"/>
      <c r="R216" s="19"/>
      <c r="S216" s="35"/>
      <c r="T216" s="35"/>
      <c r="U216" s="20" t="s">
        <v>154</v>
      </c>
      <c r="V216" s="50"/>
      <c r="W216" s="25"/>
      <c r="X216" s="25"/>
      <c r="Y216" s="44"/>
      <c r="Z216" s="44"/>
      <c r="AA216" s="44"/>
      <c r="AB216" s="44"/>
      <c r="AC216" s="44"/>
      <c r="AD216" s="44"/>
    </row>
    <row r="217" spans="1:30" ht="110.1" customHeight="1">
      <c r="A217" s="225">
        <v>60</v>
      </c>
      <c r="B217" s="48" t="s">
        <v>525</v>
      </c>
      <c r="C217" s="49" t="s">
        <v>129</v>
      </c>
      <c r="D217" s="49" t="s">
        <v>68</v>
      </c>
      <c r="E217" s="49" t="s">
        <v>601</v>
      </c>
      <c r="F217" s="19">
        <v>6</v>
      </c>
      <c r="G217" s="19" t="s">
        <v>150</v>
      </c>
      <c r="H217" s="19" t="s">
        <v>150</v>
      </c>
      <c r="I217" s="19"/>
      <c r="J217" s="19"/>
      <c r="K217" s="19" t="s">
        <v>150</v>
      </c>
      <c r="L217" s="35"/>
      <c r="M217" s="35"/>
      <c r="N217" s="19"/>
      <c r="O217" s="19"/>
      <c r="P217" s="19"/>
      <c r="Q217" s="19"/>
      <c r="R217" s="19"/>
      <c r="S217" s="35"/>
      <c r="T217" s="35"/>
      <c r="U217" s="20"/>
      <c r="V217" s="50"/>
      <c r="W217" s="25" t="s">
        <v>889</v>
      </c>
      <c r="X217" s="25"/>
      <c r="Y217" s="44"/>
      <c r="Z217" s="44"/>
      <c r="AA217" s="44"/>
      <c r="AB217" s="44"/>
      <c r="AC217" s="44"/>
      <c r="AD217" s="44"/>
    </row>
    <row r="218" spans="1:30" ht="110.1" customHeight="1">
      <c r="A218" s="225">
        <v>60</v>
      </c>
      <c r="B218" s="48" t="s">
        <v>525</v>
      </c>
      <c r="C218" s="49" t="s">
        <v>129</v>
      </c>
      <c r="D218" s="49" t="s">
        <v>68</v>
      </c>
      <c r="E218" s="49" t="s">
        <v>420</v>
      </c>
      <c r="F218" s="19" t="s">
        <v>1042</v>
      </c>
      <c r="G218" s="54"/>
      <c r="H218" s="54"/>
      <c r="I218" s="19"/>
      <c r="J218" s="19"/>
      <c r="K218" s="19"/>
      <c r="L218" s="35"/>
      <c r="M218" s="35"/>
      <c r="N218" s="19"/>
      <c r="O218" s="54"/>
      <c r="P218" s="19"/>
      <c r="Q218" s="19"/>
      <c r="R218" s="19" t="s">
        <v>216</v>
      </c>
      <c r="S218" s="35"/>
      <c r="T218" s="35"/>
      <c r="U218" s="20" t="s">
        <v>601</v>
      </c>
      <c r="V218" s="50"/>
      <c r="W218" s="25"/>
      <c r="X218" s="25"/>
      <c r="Y218" s="44"/>
      <c r="Z218" s="44"/>
      <c r="AA218" s="44"/>
      <c r="AB218" s="44"/>
      <c r="AC218" s="44"/>
      <c r="AD218" s="44"/>
    </row>
    <row r="219" spans="1:30" ht="110.1" customHeight="1">
      <c r="A219" s="225">
        <v>60</v>
      </c>
      <c r="B219" s="48" t="s">
        <v>525</v>
      </c>
      <c r="C219" s="49" t="s">
        <v>465</v>
      </c>
      <c r="D219" s="49" t="s">
        <v>68</v>
      </c>
      <c r="E219" s="49" t="s">
        <v>420</v>
      </c>
      <c r="F219" s="19" t="s">
        <v>1042</v>
      </c>
      <c r="G219" s="54"/>
      <c r="H219" s="54"/>
      <c r="I219" s="19"/>
      <c r="J219" s="19"/>
      <c r="K219" s="19"/>
      <c r="L219" s="35"/>
      <c r="M219" s="35"/>
      <c r="N219" s="19"/>
      <c r="O219" s="54"/>
      <c r="P219" s="19"/>
      <c r="Q219" s="19"/>
      <c r="R219" s="19" t="s">
        <v>216</v>
      </c>
      <c r="S219" s="35"/>
      <c r="T219" s="35"/>
      <c r="U219" s="20" t="s">
        <v>601</v>
      </c>
      <c r="V219" s="50"/>
      <c r="W219" s="25"/>
      <c r="X219" s="25"/>
      <c r="Y219" s="44"/>
      <c r="Z219" s="44"/>
      <c r="AA219" s="44"/>
      <c r="AB219" s="44"/>
      <c r="AC219" s="44"/>
      <c r="AD219" s="44"/>
    </row>
    <row r="220" spans="1:30" ht="110.1" customHeight="1">
      <c r="A220" s="225">
        <v>60</v>
      </c>
      <c r="B220" s="48" t="s">
        <v>525</v>
      </c>
      <c r="C220" s="49" t="s">
        <v>149</v>
      </c>
      <c r="D220" s="49" t="s">
        <v>132</v>
      </c>
      <c r="E220" s="49" t="s">
        <v>574</v>
      </c>
      <c r="F220" s="19">
        <v>6</v>
      </c>
      <c r="G220" s="54"/>
      <c r="H220" s="54"/>
      <c r="I220" s="19"/>
      <c r="J220" s="19"/>
      <c r="K220" s="19"/>
      <c r="L220" s="35"/>
      <c r="M220" s="35"/>
      <c r="N220" s="19"/>
      <c r="O220" s="19" t="s">
        <v>125</v>
      </c>
      <c r="P220" s="19"/>
      <c r="Q220" s="19"/>
      <c r="R220" s="19"/>
      <c r="S220" s="35"/>
      <c r="T220" s="35"/>
      <c r="U220" s="19"/>
      <c r="V220" s="50"/>
      <c r="W220" s="25"/>
      <c r="X220" s="25"/>
      <c r="Y220" s="44"/>
      <c r="Z220" s="44"/>
      <c r="AA220" s="44"/>
      <c r="AB220" s="44"/>
      <c r="AC220" s="44"/>
      <c r="AD220" s="44"/>
    </row>
    <row r="221" spans="1:30" ht="110.1" customHeight="1">
      <c r="A221" s="225">
        <v>61</v>
      </c>
      <c r="B221" s="48" t="s">
        <v>527</v>
      </c>
      <c r="C221" s="152" t="s">
        <v>861</v>
      </c>
      <c r="D221" s="49" t="s">
        <v>495</v>
      </c>
      <c r="E221" s="49" t="s">
        <v>20</v>
      </c>
      <c r="F221" s="19"/>
      <c r="G221" s="51"/>
      <c r="H221" s="51"/>
      <c r="I221" s="51"/>
      <c r="J221" s="51"/>
      <c r="K221" s="51"/>
      <c r="L221" s="35"/>
      <c r="M221" s="35"/>
      <c r="N221" s="19"/>
      <c r="O221" s="19"/>
      <c r="P221" s="19"/>
      <c r="Q221" s="19"/>
      <c r="R221" s="19"/>
      <c r="S221" s="35"/>
      <c r="T221" s="35"/>
      <c r="U221" s="20" t="s">
        <v>766</v>
      </c>
      <c r="V221" s="50"/>
      <c r="W221" s="25"/>
      <c r="X221" s="25"/>
      <c r="Y221" s="44"/>
      <c r="Z221" s="44"/>
      <c r="AA221" s="44"/>
      <c r="AB221" s="44"/>
      <c r="AC221" s="44"/>
      <c r="AD221" s="44"/>
    </row>
    <row r="222" spans="1:30" ht="110.1" customHeight="1">
      <c r="A222" s="225">
        <v>61</v>
      </c>
      <c r="B222" s="48" t="s">
        <v>527</v>
      </c>
      <c r="C222" s="49" t="s">
        <v>96</v>
      </c>
      <c r="D222" s="49" t="s">
        <v>460</v>
      </c>
      <c r="E222" s="49" t="s">
        <v>552</v>
      </c>
      <c r="F222" s="19">
        <v>6</v>
      </c>
      <c r="G222" s="19"/>
      <c r="H222" s="19"/>
      <c r="I222" s="19"/>
      <c r="J222" s="19"/>
      <c r="K222" s="19"/>
      <c r="L222" s="35"/>
      <c r="M222" s="35"/>
      <c r="N222" s="19"/>
      <c r="O222" s="19"/>
      <c r="P222" s="19"/>
      <c r="Q222" s="19"/>
      <c r="R222" s="19"/>
      <c r="S222" s="35"/>
      <c r="T222" s="35"/>
      <c r="U222" s="19"/>
      <c r="V222" s="50"/>
      <c r="W222" s="24" t="s">
        <v>832</v>
      </c>
      <c r="X222" s="25"/>
      <c r="Y222" s="44"/>
      <c r="Z222" s="44"/>
      <c r="AA222" s="44"/>
      <c r="AB222" s="44"/>
      <c r="AC222" s="44"/>
      <c r="AD222" s="44"/>
    </row>
    <row r="223" spans="1:30" ht="110.1" customHeight="1">
      <c r="A223" s="225">
        <v>61</v>
      </c>
      <c r="B223" s="48" t="s">
        <v>527</v>
      </c>
      <c r="C223" s="49"/>
      <c r="D223" s="49"/>
      <c r="E223" s="49" t="s">
        <v>951</v>
      </c>
      <c r="F223" s="19"/>
      <c r="G223" s="54"/>
      <c r="H223" s="54"/>
      <c r="I223" s="19"/>
      <c r="J223" s="19"/>
      <c r="K223" s="19"/>
      <c r="L223" s="35"/>
      <c r="M223" s="35"/>
      <c r="N223" s="19" t="s">
        <v>952</v>
      </c>
      <c r="O223" s="19" t="s">
        <v>952</v>
      </c>
      <c r="P223" s="19" t="s">
        <v>952</v>
      </c>
      <c r="Q223" s="19" t="s">
        <v>952</v>
      </c>
      <c r="R223" s="19" t="s">
        <v>952</v>
      </c>
      <c r="S223" s="35"/>
      <c r="T223" s="35"/>
      <c r="U223" s="19"/>
      <c r="V223" s="50"/>
      <c r="W223" s="25"/>
      <c r="X223" s="25"/>
      <c r="Y223" s="44"/>
      <c r="Z223" s="44"/>
      <c r="AA223" s="44"/>
      <c r="AB223" s="44"/>
      <c r="AC223" s="44"/>
      <c r="AD223" s="44"/>
    </row>
    <row r="224" spans="1:30" ht="110.1" customHeight="1">
      <c r="A224" s="225">
        <v>62</v>
      </c>
      <c r="B224" s="48" t="s">
        <v>528</v>
      </c>
      <c r="C224" s="152" t="s">
        <v>861</v>
      </c>
      <c r="D224" s="49" t="s">
        <v>495</v>
      </c>
      <c r="E224" s="49" t="s">
        <v>20</v>
      </c>
      <c r="F224" s="19"/>
      <c r="G224" s="51"/>
      <c r="H224" s="51"/>
      <c r="I224" s="51"/>
      <c r="J224" s="51"/>
      <c r="K224" s="51"/>
      <c r="L224" s="35"/>
      <c r="M224" s="35"/>
      <c r="N224" s="51"/>
      <c r="O224" s="51"/>
      <c r="P224" s="51"/>
      <c r="Q224" s="51"/>
      <c r="R224" s="51"/>
      <c r="S224" s="35"/>
      <c r="T224" s="35"/>
      <c r="U224" s="155"/>
      <c r="V224" s="50"/>
      <c r="W224" s="25"/>
      <c r="X224" s="25"/>
      <c r="Y224" s="44"/>
      <c r="Z224" s="44"/>
      <c r="AA224" s="44"/>
      <c r="AB224" s="44"/>
      <c r="AC224" s="44"/>
      <c r="AD224" s="44"/>
    </row>
    <row r="225" spans="1:30" ht="110.1" customHeight="1">
      <c r="A225" s="225">
        <v>63</v>
      </c>
      <c r="B225" s="48" t="s">
        <v>602</v>
      </c>
      <c r="C225" s="152" t="s">
        <v>861</v>
      </c>
      <c r="D225" s="49" t="s">
        <v>495</v>
      </c>
      <c r="E225" s="49" t="s">
        <v>20</v>
      </c>
      <c r="F225" s="19"/>
      <c r="G225" s="51"/>
      <c r="H225" s="51"/>
      <c r="I225" s="51"/>
      <c r="J225" s="51"/>
      <c r="K225" s="51"/>
      <c r="L225" s="35"/>
      <c r="M225" s="35"/>
      <c r="N225" s="51"/>
      <c r="O225" s="51"/>
      <c r="P225" s="51"/>
      <c r="Q225" s="51"/>
      <c r="R225" s="51"/>
      <c r="S225" s="35"/>
      <c r="T225" s="35"/>
      <c r="U225" s="20" t="s">
        <v>833</v>
      </c>
      <c r="V225" s="50"/>
      <c r="W225" s="25"/>
      <c r="X225" s="31"/>
      <c r="Y225" s="44"/>
      <c r="Z225" s="44"/>
      <c r="AA225" s="44"/>
      <c r="AB225" s="44"/>
      <c r="AC225" s="44"/>
      <c r="AD225" s="44"/>
    </row>
    <row r="226" spans="1:30" ht="110.1" customHeight="1">
      <c r="A226" s="225">
        <v>64</v>
      </c>
      <c r="B226" s="48" t="s">
        <v>970</v>
      </c>
      <c r="C226" s="152" t="s">
        <v>861</v>
      </c>
      <c r="D226" s="49"/>
      <c r="E226" s="49" t="s">
        <v>20</v>
      </c>
      <c r="F226" s="19">
        <v>8</v>
      </c>
      <c r="G226" s="19"/>
      <c r="H226" s="51" t="s">
        <v>765</v>
      </c>
      <c r="I226" s="19"/>
      <c r="J226" s="19"/>
      <c r="K226" s="19"/>
      <c r="L226" s="35"/>
      <c r="M226" s="35"/>
      <c r="N226" s="19"/>
      <c r="O226" s="51" t="s">
        <v>765</v>
      </c>
      <c r="P226" s="19"/>
      <c r="Q226" s="19"/>
      <c r="R226" s="19"/>
      <c r="S226" s="35"/>
      <c r="T226" s="35"/>
      <c r="U226" s="20"/>
      <c r="V226" s="50"/>
      <c r="W226" s="25" t="s">
        <v>934</v>
      </c>
      <c r="X226" s="31"/>
      <c r="Y226" s="44"/>
      <c r="Z226" s="44"/>
      <c r="AA226" s="44"/>
      <c r="AB226" s="44"/>
      <c r="AC226" s="44"/>
      <c r="AD226" s="44"/>
    </row>
    <row r="227" spans="1:30" ht="110.1" customHeight="1">
      <c r="A227" s="225">
        <v>64</v>
      </c>
      <c r="B227" s="48" t="s">
        <v>970</v>
      </c>
      <c r="C227" s="49" t="s">
        <v>124</v>
      </c>
      <c r="D227" s="49" t="s">
        <v>460</v>
      </c>
      <c r="E227" s="49" t="s">
        <v>574</v>
      </c>
      <c r="F227" s="19">
        <v>8</v>
      </c>
      <c r="G227" s="19" t="s">
        <v>111</v>
      </c>
      <c r="H227" s="19"/>
      <c r="I227" s="19" t="s">
        <v>125</v>
      </c>
      <c r="J227" s="19"/>
      <c r="K227" s="19"/>
      <c r="L227" s="35"/>
      <c r="M227" s="35"/>
      <c r="N227" s="19"/>
      <c r="O227" s="19"/>
      <c r="P227" s="19"/>
      <c r="Q227" s="19"/>
      <c r="R227" s="19"/>
      <c r="S227" s="35"/>
      <c r="T227" s="35"/>
      <c r="U227" s="20"/>
      <c r="V227" s="50"/>
      <c r="W227" s="170" t="s">
        <v>743</v>
      </c>
      <c r="X227" s="31"/>
      <c r="Y227" s="44"/>
      <c r="Z227" s="44"/>
      <c r="AA227" s="44"/>
      <c r="AB227" s="44"/>
      <c r="AC227" s="44"/>
      <c r="AD227" s="44"/>
    </row>
    <row r="228" spans="1:30" ht="110.1" customHeight="1">
      <c r="A228" s="225">
        <v>64</v>
      </c>
      <c r="B228" s="48" t="s">
        <v>970</v>
      </c>
      <c r="C228" s="49" t="s">
        <v>124</v>
      </c>
      <c r="D228" s="49" t="s">
        <v>460</v>
      </c>
      <c r="E228" s="49" t="s">
        <v>420</v>
      </c>
      <c r="F228" s="19">
        <v>4</v>
      </c>
      <c r="G228" s="19"/>
      <c r="H228" s="19"/>
      <c r="I228" s="19"/>
      <c r="J228" s="19"/>
      <c r="K228" s="19"/>
      <c r="L228" s="35"/>
      <c r="M228" s="35"/>
      <c r="N228" s="19" t="s">
        <v>125</v>
      </c>
      <c r="O228" s="19"/>
      <c r="P228" s="19"/>
      <c r="Q228" s="19"/>
      <c r="R228" s="19"/>
      <c r="S228" s="35"/>
      <c r="T228" s="35"/>
      <c r="U228" s="20" t="s">
        <v>574</v>
      </c>
      <c r="V228" s="50"/>
      <c r="W228" s="170"/>
      <c r="X228" s="57"/>
      <c r="Y228" s="44"/>
      <c r="Z228" s="44"/>
      <c r="AA228" s="44"/>
      <c r="AB228" s="44"/>
      <c r="AC228" s="44"/>
      <c r="AD228" s="44"/>
    </row>
    <row r="229" spans="1:30" ht="110.1" customHeight="1">
      <c r="A229" s="225">
        <v>64</v>
      </c>
      <c r="B229" s="48" t="s">
        <v>970</v>
      </c>
      <c r="C229" s="49" t="s">
        <v>142</v>
      </c>
      <c r="D229" s="49" t="s">
        <v>460</v>
      </c>
      <c r="E229" s="49" t="s">
        <v>420</v>
      </c>
      <c r="F229" s="19">
        <v>4</v>
      </c>
      <c r="G229" s="19"/>
      <c r="H229" s="19"/>
      <c r="I229" s="19"/>
      <c r="J229" s="19"/>
      <c r="K229" s="19"/>
      <c r="L229" s="35"/>
      <c r="M229" s="35"/>
      <c r="N229" s="19" t="s">
        <v>125</v>
      </c>
      <c r="O229" s="19"/>
      <c r="P229" s="19"/>
      <c r="Q229" s="19"/>
      <c r="R229" s="19"/>
      <c r="S229" s="35"/>
      <c r="T229" s="35"/>
      <c r="U229" s="20" t="s">
        <v>574</v>
      </c>
      <c r="V229" s="50"/>
      <c r="W229" s="170"/>
      <c r="X229" s="57"/>
      <c r="Y229" s="44"/>
      <c r="Z229" s="44"/>
      <c r="AA229" s="44"/>
      <c r="AB229" s="44"/>
      <c r="AC229" s="44"/>
      <c r="AD229" s="44"/>
    </row>
    <row r="230" spans="1:30" ht="110.1" customHeight="1">
      <c r="A230" s="225">
        <v>64</v>
      </c>
      <c r="B230" s="48" t="s">
        <v>970</v>
      </c>
      <c r="C230" s="49" t="s">
        <v>140</v>
      </c>
      <c r="D230" s="49" t="s">
        <v>477</v>
      </c>
      <c r="E230" s="49" t="s">
        <v>583</v>
      </c>
      <c r="F230" s="19">
        <v>8</v>
      </c>
      <c r="G230" s="19"/>
      <c r="H230" s="19"/>
      <c r="I230" s="19"/>
      <c r="J230" s="19" t="s">
        <v>130</v>
      </c>
      <c r="K230" s="19" t="s">
        <v>130</v>
      </c>
      <c r="L230" s="35"/>
      <c r="M230" s="35"/>
      <c r="N230" s="19"/>
      <c r="O230" s="19"/>
      <c r="P230" s="19" t="s">
        <v>130</v>
      </c>
      <c r="Q230" s="19" t="s">
        <v>130</v>
      </c>
      <c r="R230" s="19" t="s">
        <v>130</v>
      </c>
      <c r="S230" s="35"/>
      <c r="T230" s="35"/>
      <c r="U230" s="20"/>
      <c r="V230" s="50"/>
      <c r="W230" s="170" t="s">
        <v>917</v>
      </c>
      <c r="X230" s="57"/>
      <c r="Y230" s="44"/>
      <c r="Z230" s="44"/>
      <c r="AA230" s="44"/>
      <c r="AB230" s="44"/>
      <c r="AC230" s="44"/>
      <c r="AD230" s="44"/>
    </row>
    <row r="231" spans="1:30" ht="110.1" customHeight="1">
      <c r="A231" s="225">
        <v>65</v>
      </c>
      <c r="B231" s="48" t="s">
        <v>971</v>
      </c>
      <c r="C231" s="152" t="s">
        <v>861</v>
      </c>
      <c r="D231" s="49"/>
      <c r="E231" s="49" t="s">
        <v>20</v>
      </c>
      <c r="F231" s="19">
        <v>8</v>
      </c>
      <c r="G231" s="19"/>
      <c r="H231" s="19"/>
      <c r="I231" s="19"/>
      <c r="J231" s="19"/>
      <c r="K231" s="19" t="s">
        <v>765</v>
      </c>
      <c r="L231" s="35"/>
      <c r="M231" s="35"/>
      <c r="N231" s="19"/>
      <c r="O231" s="19"/>
      <c r="P231" s="19" t="s">
        <v>765</v>
      </c>
      <c r="Q231" s="19"/>
      <c r="R231" s="19"/>
      <c r="S231" s="35"/>
      <c r="T231" s="35"/>
      <c r="U231" s="20"/>
      <c r="V231" s="50"/>
      <c r="W231" s="170" t="s">
        <v>935</v>
      </c>
      <c r="X231" s="57"/>
      <c r="Y231" s="44"/>
      <c r="Z231" s="44"/>
      <c r="AA231" s="44"/>
      <c r="AB231" s="44"/>
      <c r="AC231" s="44"/>
      <c r="AD231" s="44"/>
    </row>
    <row r="232" spans="1:30" ht="110.1" customHeight="1">
      <c r="A232" s="225">
        <v>65</v>
      </c>
      <c r="B232" s="48" t="s">
        <v>971</v>
      </c>
      <c r="C232" s="49" t="s">
        <v>483</v>
      </c>
      <c r="D232" s="49" t="s">
        <v>34</v>
      </c>
      <c r="E232" s="49" t="s">
        <v>154</v>
      </c>
      <c r="F232" s="19">
        <v>5</v>
      </c>
      <c r="G232" s="19" t="s">
        <v>501</v>
      </c>
      <c r="H232" s="19" t="s">
        <v>501</v>
      </c>
      <c r="I232" s="19"/>
      <c r="J232" s="19"/>
      <c r="K232" s="19"/>
      <c r="L232" s="35"/>
      <c r="M232" s="35"/>
      <c r="N232" s="19" t="s">
        <v>501</v>
      </c>
      <c r="O232" s="19" t="s">
        <v>501</v>
      </c>
      <c r="P232" s="19"/>
      <c r="Q232" s="19"/>
      <c r="R232" s="19"/>
      <c r="S232" s="35"/>
      <c r="T232" s="35"/>
      <c r="U232" s="20" t="s">
        <v>936</v>
      </c>
      <c r="V232" s="50"/>
      <c r="W232" s="170" t="s">
        <v>784</v>
      </c>
      <c r="X232" s="57"/>
      <c r="Y232" s="44"/>
      <c r="Z232" s="44"/>
      <c r="AA232" s="44"/>
      <c r="AB232" s="44"/>
      <c r="AC232" s="44"/>
      <c r="AD232" s="44"/>
    </row>
    <row r="233" spans="1:30" ht="110.1" customHeight="1">
      <c r="A233" s="225">
        <v>65</v>
      </c>
      <c r="B233" s="48" t="s">
        <v>971</v>
      </c>
      <c r="C233" s="49" t="s">
        <v>389</v>
      </c>
      <c r="D233" s="49" t="s">
        <v>28</v>
      </c>
      <c r="E233" s="49" t="s">
        <v>781</v>
      </c>
      <c r="F233" s="19">
        <v>6</v>
      </c>
      <c r="G233" s="19"/>
      <c r="H233" s="19"/>
      <c r="I233" s="19" t="s">
        <v>150</v>
      </c>
      <c r="J233" s="19" t="s">
        <v>150</v>
      </c>
      <c r="K233" s="19"/>
      <c r="L233" s="35"/>
      <c r="M233" s="35"/>
      <c r="N233" s="19"/>
      <c r="O233" s="19"/>
      <c r="P233" s="19"/>
      <c r="Q233" s="19" t="s">
        <v>148</v>
      </c>
      <c r="R233" s="19" t="s">
        <v>148</v>
      </c>
      <c r="S233" s="35"/>
      <c r="T233" s="35"/>
      <c r="U233" s="20"/>
      <c r="V233" s="50"/>
      <c r="W233" s="170" t="s">
        <v>905</v>
      </c>
      <c r="X233" s="57"/>
      <c r="Y233" s="44"/>
      <c r="Z233" s="44"/>
      <c r="AA233" s="44"/>
      <c r="AB233" s="44"/>
      <c r="AC233" s="44"/>
      <c r="AD233" s="44"/>
    </row>
    <row r="234" spans="1:30" ht="110.1" customHeight="1">
      <c r="A234" s="225">
        <v>66</v>
      </c>
      <c r="B234" s="48" t="s">
        <v>972</v>
      </c>
      <c r="C234" s="152" t="s">
        <v>861</v>
      </c>
      <c r="D234" s="49"/>
      <c r="E234" s="49" t="s">
        <v>20</v>
      </c>
      <c r="F234" s="19">
        <v>8</v>
      </c>
      <c r="G234" s="19" t="s">
        <v>765</v>
      </c>
      <c r="H234" s="19" t="s">
        <v>765</v>
      </c>
      <c r="I234" s="19"/>
      <c r="J234" s="54"/>
      <c r="K234" s="54"/>
      <c r="L234" s="35"/>
      <c r="M234" s="35"/>
      <c r="N234" s="19" t="s">
        <v>765</v>
      </c>
      <c r="O234" s="19"/>
      <c r="P234" s="19"/>
      <c r="Q234" s="54"/>
      <c r="R234" s="19"/>
      <c r="S234" s="35"/>
      <c r="T234" s="35"/>
      <c r="U234" s="20"/>
      <c r="V234" s="50"/>
      <c r="W234" s="170" t="s">
        <v>935</v>
      </c>
      <c r="X234" s="57"/>
      <c r="Y234" s="44"/>
      <c r="Z234" s="44"/>
      <c r="AA234" s="44"/>
      <c r="AB234" s="44"/>
      <c r="AC234" s="44"/>
      <c r="AD234" s="44"/>
    </row>
    <row r="235" spans="1:30" ht="110.1" customHeight="1">
      <c r="A235" s="225">
        <v>66</v>
      </c>
      <c r="B235" s="48" t="s">
        <v>972</v>
      </c>
      <c r="C235" s="49" t="s">
        <v>140</v>
      </c>
      <c r="D235" s="49" t="s">
        <v>477</v>
      </c>
      <c r="E235" s="49" t="s">
        <v>420</v>
      </c>
      <c r="F235" s="19">
        <v>4</v>
      </c>
      <c r="G235" s="54"/>
      <c r="H235" s="54"/>
      <c r="I235" s="54" t="s">
        <v>130</v>
      </c>
      <c r="J235" s="54"/>
      <c r="K235" s="54"/>
      <c r="L235" s="35"/>
      <c r="M235" s="35"/>
      <c r="N235" s="54"/>
      <c r="O235" s="54"/>
      <c r="P235" s="54"/>
      <c r="Q235" s="54"/>
      <c r="R235" s="19"/>
      <c r="S235" s="35"/>
      <c r="T235" s="35"/>
      <c r="U235" s="20" t="s">
        <v>583</v>
      </c>
      <c r="V235" s="50"/>
      <c r="W235" s="170" t="s">
        <v>817</v>
      </c>
      <c r="X235" s="57"/>
      <c r="Y235" s="44"/>
      <c r="Z235" s="44"/>
      <c r="AA235" s="44"/>
      <c r="AB235" s="44"/>
      <c r="AC235" s="44"/>
      <c r="AD235" s="44"/>
    </row>
    <row r="236" spans="1:30" ht="110.1" customHeight="1">
      <c r="A236" s="225">
        <v>66</v>
      </c>
      <c r="B236" s="48" t="s">
        <v>972</v>
      </c>
      <c r="C236" s="49" t="s">
        <v>143</v>
      </c>
      <c r="D236" s="49" t="s">
        <v>477</v>
      </c>
      <c r="E236" s="49" t="s">
        <v>420</v>
      </c>
      <c r="F236" s="19">
        <v>4</v>
      </c>
      <c r="G236" s="19"/>
      <c r="H236" s="19"/>
      <c r="I236" s="54" t="s">
        <v>130</v>
      </c>
      <c r="J236" s="54"/>
      <c r="K236" s="54"/>
      <c r="L236" s="35"/>
      <c r="M236" s="35"/>
      <c r="N236" s="19"/>
      <c r="O236" s="19"/>
      <c r="P236" s="19"/>
      <c r="Q236" s="54"/>
      <c r="R236" s="19"/>
      <c r="S236" s="35"/>
      <c r="T236" s="35"/>
      <c r="U236" s="20" t="s">
        <v>583</v>
      </c>
      <c r="V236" s="50"/>
      <c r="W236" s="170"/>
      <c r="X236" s="57"/>
      <c r="Y236" s="44"/>
      <c r="Z236" s="44"/>
      <c r="AA236" s="44"/>
      <c r="AB236" s="44"/>
      <c r="AC236" s="44"/>
      <c r="AD236" s="44"/>
    </row>
    <row r="237" spans="1:30" ht="110.1" customHeight="1">
      <c r="A237" s="225">
        <v>66</v>
      </c>
      <c r="B237" s="48" t="s">
        <v>972</v>
      </c>
      <c r="C237" s="49" t="s">
        <v>124</v>
      </c>
      <c r="D237" s="49" t="s">
        <v>460</v>
      </c>
      <c r="E237" s="49" t="s">
        <v>574</v>
      </c>
      <c r="F237" s="19">
        <v>8</v>
      </c>
      <c r="G237" s="54"/>
      <c r="H237" s="54"/>
      <c r="I237" s="54"/>
      <c r="J237" s="54" t="s">
        <v>111</v>
      </c>
      <c r="K237" s="54" t="s">
        <v>111</v>
      </c>
      <c r="L237" s="54" t="s">
        <v>125</v>
      </c>
      <c r="M237" s="35"/>
      <c r="N237" s="54"/>
      <c r="O237" s="54" t="s">
        <v>111</v>
      </c>
      <c r="P237" s="54" t="s">
        <v>111</v>
      </c>
      <c r="Q237" s="54" t="s">
        <v>111</v>
      </c>
      <c r="R237" s="54" t="s">
        <v>111</v>
      </c>
      <c r="S237" s="35"/>
      <c r="T237" s="35"/>
      <c r="U237" s="19"/>
      <c r="V237" s="50"/>
      <c r="W237" s="170"/>
      <c r="X237" s="57"/>
      <c r="Y237" s="44"/>
      <c r="Z237" s="44"/>
      <c r="AA237" s="44"/>
      <c r="AB237" s="44"/>
      <c r="AC237" s="44"/>
      <c r="AD237" s="44"/>
    </row>
    <row r="238" spans="1:30" ht="110.1" customHeight="1">
      <c r="A238" s="225">
        <v>68</v>
      </c>
      <c r="B238" s="48" t="s">
        <v>984</v>
      </c>
      <c r="C238" s="49" t="s">
        <v>129</v>
      </c>
      <c r="D238" s="49" t="s">
        <v>28</v>
      </c>
      <c r="E238" s="49" t="s">
        <v>561</v>
      </c>
      <c r="F238" s="19">
        <v>6</v>
      </c>
      <c r="G238" s="19"/>
      <c r="H238" s="19"/>
      <c r="I238" s="19" t="s">
        <v>148</v>
      </c>
      <c r="J238" s="19" t="s">
        <v>148</v>
      </c>
      <c r="K238" s="19"/>
      <c r="L238" s="19" t="s">
        <v>148</v>
      </c>
      <c r="M238" s="35"/>
      <c r="N238" s="19"/>
      <c r="O238" s="19"/>
      <c r="P238" s="19" t="s">
        <v>219</v>
      </c>
      <c r="Q238" s="19" t="s">
        <v>219</v>
      </c>
      <c r="R238" s="19"/>
      <c r="S238" s="35"/>
      <c r="T238" s="35"/>
      <c r="U238" s="20"/>
      <c r="V238" s="50"/>
      <c r="W238" s="170"/>
      <c r="X238" s="57"/>
      <c r="Y238" s="44"/>
      <c r="Z238" s="44"/>
      <c r="AA238" s="44"/>
      <c r="AB238" s="44"/>
      <c r="AC238" s="44"/>
      <c r="AD238" s="44"/>
    </row>
    <row r="239" spans="1:30" ht="110.1" customHeight="1">
      <c r="A239" s="225">
        <v>68</v>
      </c>
      <c r="B239" s="48" t="s">
        <v>984</v>
      </c>
      <c r="C239" s="49" t="s">
        <v>484</v>
      </c>
      <c r="D239" s="49" t="s">
        <v>518</v>
      </c>
      <c r="E239" s="49" t="s">
        <v>994</v>
      </c>
      <c r="F239" s="19">
        <v>6</v>
      </c>
      <c r="G239" s="19"/>
      <c r="H239" s="19" t="s">
        <v>148</v>
      </c>
      <c r="I239" s="19"/>
      <c r="J239" s="19"/>
      <c r="K239" s="19"/>
      <c r="L239" s="35"/>
      <c r="M239" s="35"/>
      <c r="N239" s="19" t="s">
        <v>148</v>
      </c>
      <c r="O239" s="19" t="s">
        <v>148</v>
      </c>
      <c r="P239" s="19"/>
      <c r="Q239" s="19"/>
      <c r="R239" s="19"/>
      <c r="S239" s="35"/>
      <c r="T239" s="35"/>
      <c r="U239" s="20"/>
      <c r="V239" s="50"/>
      <c r="W239" s="170"/>
      <c r="X239" s="57"/>
      <c r="Y239" s="44"/>
      <c r="Z239" s="44"/>
      <c r="AA239" s="44"/>
      <c r="AB239" s="44"/>
      <c r="AC239" s="44"/>
      <c r="AD239" s="44"/>
    </row>
    <row r="240" spans="1:30" ht="110.1" customHeight="1">
      <c r="A240" s="225">
        <v>69</v>
      </c>
      <c r="B240" s="48" t="s">
        <v>985</v>
      </c>
      <c r="C240" s="49" t="s">
        <v>45</v>
      </c>
      <c r="D240" s="49" t="s">
        <v>34</v>
      </c>
      <c r="E240" s="49" t="s">
        <v>154</v>
      </c>
      <c r="F240" s="19">
        <v>5</v>
      </c>
      <c r="G240" s="20"/>
      <c r="H240" s="19"/>
      <c r="I240" s="19"/>
      <c r="J240" s="19" t="s">
        <v>46</v>
      </c>
      <c r="K240" s="19" t="s">
        <v>46</v>
      </c>
      <c r="L240" s="35"/>
      <c r="M240" s="35"/>
      <c r="N240" s="19"/>
      <c r="O240" s="19"/>
      <c r="P240" s="19" t="s">
        <v>46</v>
      </c>
      <c r="Q240" s="19" t="s">
        <v>46</v>
      </c>
      <c r="R240" s="19" t="s">
        <v>46</v>
      </c>
      <c r="S240" s="35"/>
      <c r="T240" s="35"/>
      <c r="U240" s="20" t="s">
        <v>869</v>
      </c>
      <c r="V240" s="50"/>
      <c r="W240" s="170" t="s">
        <v>919</v>
      </c>
      <c r="X240" s="57"/>
      <c r="Y240" s="44"/>
      <c r="Z240" s="44"/>
      <c r="AA240" s="44"/>
      <c r="AB240" s="44"/>
      <c r="AC240" s="44"/>
      <c r="AD240" s="44"/>
    </row>
    <row r="241" spans="1:30" ht="110.1" customHeight="1">
      <c r="A241" s="225">
        <v>69</v>
      </c>
      <c r="B241" s="48" t="s">
        <v>985</v>
      </c>
      <c r="C241" s="49" t="s">
        <v>589</v>
      </c>
      <c r="D241" s="49" t="s">
        <v>937</v>
      </c>
      <c r="E241" s="49" t="s">
        <v>561</v>
      </c>
      <c r="F241" s="19">
        <v>6</v>
      </c>
      <c r="G241" s="20" t="s">
        <v>97</v>
      </c>
      <c r="H241" s="20" t="s">
        <v>97</v>
      </c>
      <c r="I241" s="19"/>
      <c r="J241" s="20"/>
      <c r="K241" s="20"/>
      <c r="L241" s="35"/>
      <c r="M241" s="35"/>
      <c r="N241" s="20" t="s">
        <v>97</v>
      </c>
      <c r="O241" s="20" t="s">
        <v>97</v>
      </c>
      <c r="P241" s="20"/>
      <c r="Q241" s="20"/>
      <c r="R241" s="20"/>
      <c r="S241" s="35"/>
      <c r="T241" s="35"/>
      <c r="U241" s="20"/>
      <c r="V241" s="50"/>
      <c r="W241" s="170"/>
      <c r="X241" s="57"/>
      <c r="Y241" s="44"/>
      <c r="Z241" s="44"/>
      <c r="AA241" s="44"/>
      <c r="AB241" s="44"/>
      <c r="AC241" s="44"/>
      <c r="AD241" s="44"/>
    </row>
    <row r="242" spans="1:30" ht="110.1" customHeight="1">
      <c r="A242" s="225">
        <v>70</v>
      </c>
      <c r="B242" s="48" t="s">
        <v>986</v>
      </c>
      <c r="C242" s="49" t="s">
        <v>589</v>
      </c>
      <c r="D242" s="49" t="s">
        <v>28</v>
      </c>
      <c r="E242" s="49" t="s">
        <v>420</v>
      </c>
      <c r="F242" s="19">
        <v>4</v>
      </c>
      <c r="G242" s="19"/>
      <c r="H242" s="19"/>
      <c r="I242" s="19" t="s">
        <v>97</v>
      </c>
      <c r="J242" s="19"/>
      <c r="K242" s="19"/>
      <c r="L242" s="35"/>
      <c r="M242" s="35"/>
      <c r="N242" s="19"/>
      <c r="O242" s="19"/>
      <c r="P242" s="19"/>
      <c r="Q242" s="19"/>
      <c r="R242" s="19"/>
      <c r="S242" s="35"/>
      <c r="T242" s="35"/>
      <c r="U242" s="20" t="s">
        <v>561</v>
      </c>
      <c r="V242" s="50"/>
      <c r="W242" s="170" t="s">
        <v>774</v>
      </c>
      <c r="X242" s="57"/>
      <c r="Y242" s="44"/>
      <c r="Z242" s="44"/>
      <c r="AA242" s="44"/>
      <c r="AB242" s="44"/>
      <c r="AC242" s="44"/>
      <c r="AD242" s="44"/>
    </row>
    <row r="243" spans="1:30" ht="110.1" customHeight="1">
      <c r="A243" s="225">
        <v>70</v>
      </c>
      <c r="B243" s="48" t="s">
        <v>986</v>
      </c>
      <c r="C243" s="49" t="s">
        <v>131</v>
      </c>
      <c r="D243" s="49" t="s">
        <v>28</v>
      </c>
      <c r="E243" s="49" t="s">
        <v>420</v>
      </c>
      <c r="F243" s="19">
        <v>4</v>
      </c>
      <c r="G243" s="19"/>
      <c r="H243" s="19"/>
      <c r="I243" s="19" t="s">
        <v>97</v>
      </c>
      <c r="J243" s="19"/>
      <c r="K243" s="19"/>
      <c r="L243" s="35"/>
      <c r="M243" s="35"/>
      <c r="N243" s="19"/>
      <c r="O243" s="19"/>
      <c r="P243" s="19"/>
      <c r="Q243" s="19"/>
      <c r="R243" s="19"/>
      <c r="S243" s="35"/>
      <c r="T243" s="35"/>
      <c r="U243" s="20" t="s">
        <v>561</v>
      </c>
      <c r="V243" s="50"/>
      <c r="W243" s="170"/>
      <c r="X243" s="57"/>
      <c r="Y243" s="44"/>
      <c r="Z243" s="44"/>
      <c r="AA243" s="44"/>
      <c r="AB243" s="44"/>
      <c r="AC243" s="44"/>
      <c r="AD243" s="44"/>
    </row>
    <row r="244" spans="1:30" ht="110.1" customHeight="1">
      <c r="A244" s="225">
        <v>70</v>
      </c>
      <c r="B244" s="48" t="s">
        <v>986</v>
      </c>
      <c r="C244" s="49" t="s">
        <v>119</v>
      </c>
      <c r="D244" s="49" t="s">
        <v>457</v>
      </c>
      <c r="E244" s="49" t="s">
        <v>614</v>
      </c>
      <c r="F244" s="19">
        <v>6</v>
      </c>
      <c r="G244" s="19" t="s">
        <v>121</v>
      </c>
      <c r="H244" s="19" t="s">
        <v>121</v>
      </c>
      <c r="I244" s="19"/>
      <c r="J244" s="19"/>
      <c r="K244" s="19"/>
      <c r="L244" s="35"/>
      <c r="M244" s="35"/>
      <c r="N244" s="19" t="s">
        <v>121</v>
      </c>
      <c r="O244" s="19" t="s">
        <v>121</v>
      </c>
      <c r="P244" s="19"/>
      <c r="Q244" s="19"/>
      <c r="R244" s="19"/>
      <c r="S244" s="35"/>
      <c r="T244" s="35"/>
      <c r="U244" s="20"/>
      <c r="V244" s="50"/>
      <c r="W244" s="170"/>
      <c r="X244" s="57"/>
      <c r="Y244" s="44"/>
      <c r="Z244" s="44"/>
      <c r="AA244" s="44"/>
      <c r="AB244" s="44"/>
      <c r="AC244" s="44"/>
      <c r="AD244" s="44"/>
    </row>
    <row r="245" spans="1:30" ht="110.1" customHeight="1">
      <c r="A245" s="225">
        <v>70</v>
      </c>
      <c r="B245" s="48" t="s">
        <v>986</v>
      </c>
      <c r="C245" s="49" t="s">
        <v>45</v>
      </c>
      <c r="D245" s="49" t="s">
        <v>34</v>
      </c>
      <c r="E245" s="49" t="s">
        <v>154</v>
      </c>
      <c r="F245" s="19">
        <v>5</v>
      </c>
      <c r="G245" s="19"/>
      <c r="H245" s="19"/>
      <c r="I245" s="19"/>
      <c r="J245" s="19" t="s">
        <v>46</v>
      </c>
      <c r="K245" s="19" t="s">
        <v>46</v>
      </c>
      <c r="L245" s="35"/>
      <c r="M245" s="35"/>
      <c r="N245" s="19"/>
      <c r="O245" s="19"/>
      <c r="P245" s="19" t="s">
        <v>46</v>
      </c>
      <c r="Q245" s="19" t="s">
        <v>46</v>
      </c>
      <c r="R245" s="19" t="s">
        <v>46</v>
      </c>
      <c r="S245" s="35"/>
      <c r="T245" s="35"/>
      <c r="U245" s="20" t="s">
        <v>870</v>
      </c>
      <c r="V245" s="50"/>
      <c r="W245" s="170" t="s">
        <v>919</v>
      </c>
      <c r="X245" s="57"/>
      <c r="Y245" s="44"/>
      <c r="Z245" s="44"/>
      <c r="AA245" s="44"/>
      <c r="AB245" s="44"/>
      <c r="AC245" s="44"/>
      <c r="AD245" s="44"/>
    </row>
    <row r="246" spans="1:30" ht="110.1" customHeight="1">
      <c r="A246" s="225"/>
      <c r="B246" s="48" t="s">
        <v>959</v>
      </c>
      <c r="C246" s="49" t="s">
        <v>86</v>
      </c>
      <c r="D246" s="49" t="s">
        <v>432</v>
      </c>
      <c r="E246" s="49" t="s">
        <v>433</v>
      </c>
      <c r="F246" s="19">
        <v>4</v>
      </c>
      <c r="G246" s="19" t="s">
        <v>55</v>
      </c>
      <c r="H246" s="19" t="s">
        <v>55</v>
      </c>
      <c r="I246" s="19"/>
      <c r="J246" s="19"/>
      <c r="K246" s="19"/>
      <c r="L246" s="35"/>
      <c r="M246" s="35"/>
      <c r="N246" s="19" t="s">
        <v>55</v>
      </c>
      <c r="O246" s="19" t="s">
        <v>55</v>
      </c>
      <c r="P246" s="19"/>
      <c r="Q246" s="19"/>
      <c r="R246" s="19"/>
      <c r="S246" s="35"/>
      <c r="T246" s="35"/>
      <c r="U246" s="20"/>
      <c r="V246" s="50"/>
      <c r="W246" s="170"/>
      <c r="X246" s="57"/>
      <c r="Y246" s="44"/>
      <c r="Z246" s="44"/>
      <c r="AA246" s="44"/>
      <c r="AB246" s="44"/>
      <c r="AC246" s="44"/>
      <c r="AD246" s="44"/>
    </row>
    <row r="247" spans="1:30" ht="110.1" customHeight="1">
      <c r="A247" s="225"/>
      <c r="B247" s="48" t="s">
        <v>959</v>
      </c>
      <c r="C247" s="49" t="s">
        <v>118</v>
      </c>
      <c r="D247" s="49" t="s">
        <v>500</v>
      </c>
      <c r="E247" s="49" t="s">
        <v>676</v>
      </c>
      <c r="F247" s="19">
        <v>5</v>
      </c>
      <c r="G247" s="19"/>
      <c r="H247" s="19"/>
      <c r="I247" s="19" t="s">
        <v>116</v>
      </c>
      <c r="J247" s="19"/>
      <c r="K247" s="19" t="s">
        <v>116</v>
      </c>
      <c r="L247" s="19" t="s">
        <v>153</v>
      </c>
      <c r="M247" s="35"/>
      <c r="N247" s="19"/>
      <c r="O247" s="19"/>
      <c r="P247" s="19" t="s">
        <v>116</v>
      </c>
      <c r="Q247" s="19" t="s">
        <v>116</v>
      </c>
      <c r="R247" s="19" t="s">
        <v>116</v>
      </c>
      <c r="S247" s="35"/>
      <c r="T247" s="35"/>
      <c r="U247" s="20"/>
      <c r="V247" s="50"/>
      <c r="W247" s="170"/>
      <c r="X247" s="57"/>
      <c r="Y247" s="44"/>
      <c r="Z247" s="44"/>
      <c r="AA247" s="44"/>
      <c r="AB247" s="44"/>
      <c r="AC247" s="44"/>
      <c r="AD247" s="44"/>
    </row>
    <row r="248" spans="1:30" ht="110.1" customHeight="1">
      <c r="A248" s="225"/>
      <c r="B248" s="48" t="s">
        <v>1049</v>
      </c>
      <c r="C248" s="49" t="s">
        <v>86</v>
      </c>
      <c r="D248" s="49" t="s">
        <v>432</v>
      </c>
      <c r="E248" s="49" t="s">
        <v>433</v>
      </c>
      <c r="F248" s="19">
        <v>4</v>
      </c>
      <c r="G248" s="19"/>
      <c r="H248" s="19"/>
      <c r="I248" s="19" t="s">
        <v>55</v>
      </c>
      <c r="J248" s="19"/>
      <c r="K248" s="19"/>
      <c r="L248" s="19" t="s">
        <v>55</v>
      </c>
      <c r="M248" s="35"/>
      <c r="N248" s="19" t="s">
        <v>54</v>
      </c>
      <c r="O248" s="19" t="s">
        <v>54</v>
      </c>
      <c r="P248" s="19"/>
      <c r="Q248" s="19"/>
      <c r="R248" s="19"/>
      <c r="S248" s="35"/>
      <c r="T248" s="35"/>
      <c r="U248" s="20"/>
      <c r="V248" s="50"/>
      <c r="W248" s="170"/>
      <c r="X248" s="57"/>
      <c r="Y248" s="44"/>
      <c r="Z248" s="44"/>
      <c r="AA248" s="44"/>
      <c r="AB248" s="44"/>
      <c r="AC248" s="44"/>
      <c r="AD248" s="44"/>
    </row>
    <row r="249" spans="1:30" ht="110.1" customHeight="1">
      <c r="A249" s="225"/>
      <c r="B249" s="48" t="s">
        <v>1049</v>
      </c>
      <c r="C249" s="49" t="s">
        <v>144</v>
      </c>
      <c r="D249" s="49" t="s">
        <v>500</v>
      </c>
      <c r="E249" s="49" t="s">
        <v>676</v>
      </c>
      <c r="F249" s="19">
        <v>5</v>
      </c>
      <c r="G249" s="19" t="s">
        <v>201</v>
      </c>
      <c r="H249" s="19" t="s">
        <v>126</v>
      </c>
      <c r="I249" s="19"/>
      <c r="J249" s="19" t="s">
        <v>201</v>
      </c>
      <c r="K249" s="19" t="s">
        <v>201</v>
      </c>
      <c r="L249" s="35"/>
      <c r="M249" s="35"/>
      <c r="N249" s="19"/>
      <c r="O249" s="19"/>
      <c r="P249" s="19"/>
      <c r="Q249" s="19" t="s">
        <v>61</v>
      </c>
      <c r="R249" s="19" t="s">
        <v>61</v>
      </c>
      <c r="S249" s="35"/>
      <c r="T249" s="35"/>
      <c r="U249" s="20"/>
      <c r="V249" s="50"/>
      <c r="W249" s="170"/>
      <c r="X249" s="57"/>
      <c r="Y249" s="44"/>
      <c r="Z249" s="44"/>
      <c r="AA249" s="44"/>
      <c r="AB249" s="44"/>
      <c r="AC249" s="44"/>
      <c r="AD249" s="44"/>
    </row>
    <row r="250" spans="1:30" ht="110.1" customHeight="1">
      <c r="A250" s="225">
        <v>49</v>
      </c>
      <c r="B250" s="48" t="s">
        <v>559</v>
      </c>
      <c r="C250" s="152" t="s">
        <v>861</v>
      </c>
      <c r="D250" s="49" t="s">
        <v>28</v>
      </c>
      <c r="E250" s="49" t="s">
        <v>726</v>
      </c>
      <c r="F250" s="19">
        <v>8</v>
      </c>
      <c r="G250" s="19" t="s">
        <v>803</v>
      </c>
      <c r="H250" s="19" t="s">
        <v>803</v>
      </c>
      <c r="I250" s="19" t="s">
        <v>803</v>
      </c>
      <c r="J250" s="19" t="s">
        <v>803</v>
      </c>
      <c r="K250" s="19" t="s">
        <v>803</v>
      </c>
      <c r="L250" s="35"/>
      <c r="M250" s="35"/>
      <c r="N250" s="19" t="s">
        <v>803</v>
      </c>
      <c r="O250" s="19" t="s">
        <v>803</v>
      </c>
      <c r="P250" s="19" t="s">
        <v>803</v>
      </c>
      <c r="Q250" s="19" t="s">
        <v>803</v>
      </c>
      <c r="R250" s="19" t="s">
        <v>803</v>
      </c>
      <c r="S250" s="35"/>
      <c r="T250" s="35"/>
      <c r="U250" s="20"/>
      <c r="V250" s="50"/>
      <c r="W250" s="170" t="s">
        <v>927</v>
      </c>
      <c r="X250" s="31"/>
      <c r="Y250" s="44"/>
      <c r="Z250" s="44"/>
      <c r="AA250" s="44"/>
      <c r="AB250" s="44"/>
      <c r="AC250" s="44"/>
      <c r="AD250" s="44"/>
    </row>
    <row r="251" spans="1:30" ht="110.1" customHeight="1">
      <c r="A251" s="225">
        <v>67</v>
      </c>
      <c r="B251" s="48" t="s">
        <v>560</v>
      </c>
      <c r="C251" s="49" t="s">
        <v>106</v>
      </c>
      <c r="D251" s="49" t="s">
        <v>498</v>
      </c>
      <c r="E251" s="49" t="s">
        <v>835</v>
      </c>
      <c r="F251" s="19">
        <v>8</v>
      </c>
      <c r="G251" s="19"/>
      <c r="H251" s="19"/>
      <c r="I251" s="19" t="s">
        <v>203</v>
      </c>
      <c r="J251" s="19" t="s">
        <v>203</v>
      </c>
      <c r="K251" s="19" t="s">
        <v>203</v>
      </c>
      <c r="L251" s="19" t="s">
        <v>117</v>
      </c>
      <c r="M251" s="35"/>
      <c r="N251" s="19"/>
      <c r="O251" s="19"/>
      <c r="P251" s="19" t="s">
        <v>117</v>
      </c>
      <c r="Q251" s="19" t="s">
        <v>117</v>
      </c>
      <c r="R251" s="19" t="s">
        <v>117</v>
      </c>
      <c r="S251" s="35"/>
      <c r="T251" s="35"/>
      <c r="U251" s="20"/>
      <c r="V251" s="50"/>
      <c r="W251" s="170" t="s">
        <v>928</v>
      </c>
      <c r="X251" s="31"/>
      <c r="Y251" s="44"/>
      <c r="Z251" s="44"/>
      <c r="AA251" s="44"/>
      <c r="AB251" s="44"/>
      <c r="AC251" s="44"/>
      <c r="AD251" s="44"/>
    </row>
    <row r="252" spans="1:30" ht="110.1" customHeight="1">
      <c r="A252" s="225">
        <v>67</v>
      </c>
      <c r="B252" s="48" t="s">
        <v>560</v>
      </c>
      <c r="C252" s="152" t="s">
        <v>861</v>
      </c>
      <c r="D252" s="49" t="s">
        <v>28</v>
      </c>
      <c r="E252" s="49" t="s">
        <v>726</v>
      </c>
      <c r="F252" s="19">
        <v>8</v>
      </c>
      <c r="G252" s="19" t="s">
        <v>803</v>
      </c>
      <c r="H252" s="19" t="s">
        <v>803</v>
      </c>
      <c r="I252" s="19"/>
      <c r="J252" s="19"/>
      <c r="K252" s="19"/>
      <c r="L252" s="35"/>
      <c r="M252" s="35"/>
      <c r="N252" s="19" t="s">
        <v>803</v>
      </c>
      <c r="O252" s="19" t="s">
        <v>803</v>
      </c>
      <c r="P252" s="19"/>
      <c r="Q252" s="19"/>
      <c r="R252" s="19"/>
      <c r="S252" s="35"/>
      <c r="T252" s="35"/>
      <c r="U252" s="20"/>
      <c r="V252" s="50"/>
      <c r="W252" s="170" t="s">
        <v>921</v>
      </c>
      <c r="X252" s="31"/>
      <c r="Y252" s="44"/>
      <c r="Z252" s="44"/>
      <c r="AA252" s="44"/>
      <c r="AB252" s="44"/>
      <c r="AC252" s="44"/>
      <c r="AD252" s="44"/>
    </row>
    <row r="253" spans="1:30" ht="110.1" customHeight="1">
      <c r="A253" s="225">
        <v>71</v>
      </c>
      <c r="B253" s="48" t="s">
        <v>478</v>
      </c>
      <c r="C253" s="49" t="s">
        <v>47</v>
      </c>
      <c r="D253" s="49" t="s">
        <v>582</v>
      </c>
      <c r="E253" s="49" t="s">
        <v>20</v>
      </c>
      <c r="F253" s="19"/>
      <c r="G253" s="51" t="s">
        <v>765</v>
      </c>
      <c r="H253" s="51" t="s">
        <v>765</v>
      </c>
      <c r="I253" s="51" t="s">
        <v>765</v>
      </c>
      <c r="J253" s="51" t="s">
        <v>765</v>
      </c>
      <c r="K253" s="51" t="s">
        <v>765</v>
      </c>
      <c r="L253" s="35"/>
      <c r="M253" s="35"/>
      <c r="N253" s="19"/>
      <c r="O253" s="19"/>
      <c r="P253" s="20"/>
      <c r="Q253" s="20"/>
      <c r="R253" s="20"/>
      <c r="S253" s="35"/>
      <c r="T253" s="35"/>
      <c r="U253" s="19" t="s">
        <v>851</v>
      </c>
      <c r="V253" s="50"/>
      <c r="W253" s="170"/>
      <c r="X253" s="31"/>
      <c r="Y253" s="44"/>
      <c r="Z253" s="44"/>
      <c r="AA253" s="44"/>
      <c r="AB253" s="44"/>
      <c r="AC253" s="44"/>
      <c r="AD253" s="44"/>
    </row>
    <row r="254" spans="1:30" ht="110.1" customHeight="1">
      <c r="A254" s="225">
        <v>71</v>
      </c>
      <c r="B254" s="48" t="s">
        <v>478</v>
      </c>
      <c r="C254" s="49" t="s">
        <v>283</v>
      </c>
      <c r="D254" s="49" t="s">
        <v>132</v>
      </c>
      <c r="E254" s="49" t="s">
        <v>603</v>
      </c>
      <c r="F254" s="19">
        <v>8</v>
      </c>
      <c r="G254" s="19"/>
      <c r="H254" s="19"/>
      <c r="I254" s="20"/>
      <c r="J254" s="20"/>
      <c r="K254" s="20"/>
      <c r="L254" s="35"/>
      <c r="M254" s="35"/>
      <c r="N254" s="20" t="s">
        <v>1009</v>
      </c>
      <c r="O254" s="20" t="s">
        <v>1009</v>
      </c>
      <c r="P254" s="20"/>
      <c r="Q254" s="20"/>
      <c r="R254" s="20"/>
      <c r="S254" s="35"/>
      <c r="T254" s="35"/>
      <c r="U254" s="19"/>
      <c r="V254" s="50" t="s">
        <v>744</v>
      </c>
      <c r="W254" s="25" t="s">
        <v>770</v>
      </c>
      <c r="X254" s="31"/>
      <c r="Y254" s="44"/>
      <c r="Z254" s="44"/>
      <c r="AA254" s="44"/>
      <c r="AB254" s="44"/>
      <c r="AC254" s="44"/>
      <c r="AD254" s="44"/>
    </row>
    <row r="255" spans="1:30" ht="110.1" customHeight="1">
      <c r="A255" s="225">
        <v>71</v>
      </c>
      <c r="B255" s="48" t="s">
        <v>478</v>
      </c>
      <c r="C255" s="49" t="s">
        <v>283</v>
      </c>
      <c r="D255" s="49" t="s">
        <v>132</v>
      </c>
      <c r="E255" s="49" t="s">
        <v>420</v>
      </c>
      <c r="F255" s="19">
        <v>4</v>
      </c>
      <c r="G255" s="19"/>
      <c r="H255" s="19"/>
      <c r="I255" s="20"/>
      <c r="J255" s="20"/>
      <c r="K255" s="20"/>
      <c r="L255" s="35"/>
      <c r="M255" s="35"/>
      <c r="N255" s="20"/>
      <c r="O255" s="20"/>
      <c r="P255" s="20"/>
      <c r="Q255" s="20"/>
      <c r="R255" s="20" t="s">
        <v>1009</v>
      </c>
      <c r="S255" s="35"/>
      <c r="T255" s="35"/>
      <c r="U255" s="19" t="s">
        <v>603</v>
      </c>
      <c r="V255" s="50"/>
      <c r="W255" s="25"/>
      <c r="X255" s="31"/>
      <c r="Y255" s="44"/>
      <c r="Z255" s="44"/>
      <c r="AA255" s="44"/>
      <c r="AB255" s="44"/>
      <c r="AC255" s="44"/>
      <c r="AD255" s="44"/>
    </row>
    <row r="256" spans="1:30" ht="110.1" customHeight="1">
      <c r="A256" s="225">
        <v>71</v>
      </c>
      <c r="B256" s="48" t="s">
        <v>478</v>
      </c>
      <c r="C256" s="49" t="s">
        <v>546</v>
      </c>
      <c r="D256" s="49" t="s">
        <v>31</v>
      </c>
      <c r="E256" s="49" t="s">
        <v>418</v>
      </c>
      <c r="F256" s="19">
        <v>5</v>
      </c>
      <c r="G256" s="19"/>
      <c r="H256" s="19"/>
      <c r="I256" s="19"/>
      <c r="J256" s="20"/>
      <c r="K256" s="20"/>
      <c r="L256" s="35"/>
      <c r="M256" s="35"/>
      <c r="N256" s="19"/>
      <c r="O256" s="19"/>
      <c r="P256" s="20"/>
      <c r="Q256" s="20"/>
      <c r="R256" s="20"/>
      <c r="S256" s="20" t="s">
        <v>1009</v>
      </c>
      <c r="T256" s="35"/>
      <c r="U256" s="19"/>
      <c r="V256" s="50"/>
      <c r="W256" s="25" t="s">
        <v>745</v>
      </c>
      <c r="X256" s="31"/>
      <c r="Y256" s="44"/>
      <c r="Z256" s="44"/>
      <c r="AA256" s="44"/>
      <c r="AB256" s="44"/>
      <c r="AC256" s="44"/>
      <c r="AD256" s="44"/>
    </row>
    <row r="257" spans="1:30" ht="110.1" customHeight="1">
      <c r="A257" s="225">
        <v>72</v>
      </c>
      <c r="B257" s="48" t="s">
        <v>973</v>
      </c>
      <c r="C257" s="55" t="s">
        <v>160</v>
      </c>
      <c r="D257" s="55" t="s">
        <v>477</v>
      </c>
      <c r="E257" s="55" t="s">
        <v>906</v>
      </c>
      <c r="F257" s="19"/>
      <c r="G257" s="20"/>
      <c r="H257" s="20"/>
      <c r="I257" s="20"/>
      <c r="J257" s="20"/>
      <c r="K257" s="20"/>
      <c r="L257" s="64"/>
      <c r="M257" s="35"/>
      <c r="N257" s="20"/>
      <c r="O257" s="20"/>
      <c r="P257" s="20"/>
      <c r="Q257" s="20"/>
      <c r="R257" s="20"/>
      <c r="S257" s="64"/>
      <c r="T257" s="64"/>
      <c r="U257" s="20"/>
      <c r="V257" s="50"/>
      <c r="W257" s="172" t="s">
        <v>804</v>
      </c>
      <c r="X257" s="31"/>
      <c r="Y257" s="44"/>
      <c r="Z257" s="44"/>
      <c r="AA257" s="44"/>
      <c r="AB257" s="44"/>
      <c r="AC257" s="44"/>
      <c r="AD257" s="44"/>
    </row>
    <row r="258" spans="1:30" ht="110.1" customHeight="1">
      <c r="A258" s="225">
        <v>72</v>
      </c>
      <c r="B258" s="48" t="s">
        <v>973</v>
      </c>
      <c r="C258" s="55" t="s">
        <v>33</v>
      </c>
      <c r="D258" s="55" t="s">
        <v>34</v>
      </c>
      <c r="E258" s="55" t="s">
        <v>154</v>
      </c>
      <c r="F258" s="19">
        <v>5</v>
      </c>
      <c r="G258" s="20" t="s">
        <v>63</v>
      </c>
      <c r="H258" s="20"/>
      <c r="I258" s="20" t="s">
        <v>166</v>
      </c>
      <c r="J258" s="20"/>
      <c r="K258" s="20"/>
      <c r="L258" s="64"/>
      <c r="M258" s="35"/>
      <c r="N258" s="20"/>
      <c r="O258" s="20"/>
      <c r="P258" s="20"/>
      <c r="Q258" s="20" t="s">
        <v>44</v>
      </c>
      <c r="R258" s="20" t="s">
        <v>44</v>
      </c>
      <c r="S258" s="64"/>
      <c r="T258" s="64"/>
      <c r="U258" s="20" t="s">
        <v>867</v>
      </c>
      <c r="V258" s="50"/>
      <c r="W258" s="172" t="s">
        <v>918</v>
      </c>
      <c r="X258" s="31"/>
      <c r="Y258" s="44"/>
      <c r="Z258" s="44"/>
      <c r="AA258" s="44"/>
      <c r="AB258" s="44"/>
      <c r="AC258" s="44"/>
      <c r="AD258" s="44"/>
    </row>
    <row r="259" spans="1:30" ht="110.1" customHeight="1">
      <c r="A259" s="225">
        <v>72</v>
      </c>
      <c r="B259" s="48" t="s">
        <v>973</v>
      </c>
      <c r="C259" s="55" t="s">
        <v>805</v>
      </c>
      <c r="D259" s="55"/>
      <c r="E259" s="55" t="s">
        <v>20</v>
      </c>
      <c r="F259" s="19"/>
      <c r="G259" s="19"/>
      <c r="H259" s="19"/>
      <c r="I259" s="19"/>
      <c r="J259" s="51" t="s">
        <v>765</v>
      </c>
      <c r="K259" s="51" t="s">
        <v>765</v>
      </c>
      <c r="L259" s="64"/>
      <c r="M259" s="35"/>
      <c r="N259" s="51" t="s">
        <v>765</v>
      </c>
      <c r="O259" s="51" t="s">
        <v>765</v>
      </c>
      <c r="P259" s="51" t="s">
        <v>765</v>
      </c>
      <c r="Q259" s="19"/>
      <c r="R259" s="19"/>
      <c r="S259" s="64"/>
      <c r="T259" s="64"/>
      <c r="U259" s="20" t="s">
        <v>860</v>
      </c>
      <c r="V259" s="50"/>
      <c r="W259" s="172"/>
      <c r="X259" s="31"/>
      <c r="Y259" s="44"/>
      <c r="Z259" s="44"/>
      <c r="AA259" s="44"/>
      <c r="AB259" s="44"/>
      <c r="AC259" s="44"/>
      <c r="AD259" s="44"/>
    </row>
    <row r="260" spans="1:30" ht="110.1" customHeight="1">
      <c r="A260" s="225">
        <v>73</v>
      </c>
      <c r="B260" s="48" t="s">
        <v>974</v>
      </c>
      <c r="C260" s="55" t="s">
        <v>33</v>
      </c>
      <c r="D260" s="55" t="s">
        <v>34</v>
      </c>
      <c r="E260" s="55" t="s">
        <v>154</v>
      </c>
      <c r="F260" s="19">
        <v>5</v>
      </c>
      <c r="G260" s="20" t="s">
        <v>63</v>
      </c>
      <c r="H260" s="20"/>
      <c r="I260" s="20" t="s">
        <v>166</v>
      </c>
      <c r="J260" s="20"/>
      <c r="K260" s="20"/>
      <c r="L260" s="64"/>
      <c r="M260" s="35"/>
      <c r="N260" s="20"/>
      <c r="O260" s="20"/>
      <c r="P260" s="20"/>
      <c r="Q260" s="20" t="s">
        <v>44</v>
      </c>
      <c r="R260" s="20" t="s">
        <v>44</v>
      </c>
      <c r="S260" s="64"/>
      <c r="T260" s="64"/>
      <c r="U260" s="20" t="s">
        <v>868</v>
      </c>
      <c r="V260" s="50"/>
      <c r="W260" s="172" t="s">
        <v>918</v>
      </c>
      <c r="X260" s="31"/>
      <c r="Y260" s="44"/>
      <c r="Z260" s="44"/>
      <c r="AA260" s="44"/>
      <c r="AB260" s="44"/>
      <c r="AC260" s="44"/>
      <c r="AD260" s="44"/>
    </row>
    <row r="261" spans="1:30" ht="110.1" customHeight="1">
      <c r="A261" s="225">
        <v>73</v>
      </c>
      <c r="B261" s="48" t="s">
        <v>974</v>
      </c>
      <c r="C261" s="49" t="s">
        <v>158</v>
      </c>
      <c r="D261" s="55" t="s">
        <v>107</v>
      </c>
      <c r="E261" s="55" t="s">
        <v>615</v>
      </c>
      <c r="F261" s="19"/>
      <c r="G261" s="20"/>
      <c r="H261" s="20"/>
      <c r="I261" s="19"/>
      <c r="J261" s="19"/>
      <c r="K261" s="20"/>
      <c r="L261" s="35"/>
      <c r="M261" s="35"/>
      <c r="N261" s="54"/>
      <c r="O261" s="20"/>
      <c r="P261" s="20"/>
      <c r="Q261" s="20"/>
      <c r="R261" s="54"/>
      <c r="S261" s="35"/>
      <c r="T261" s="64"/>
      <c r="U261" s="20"/>
      <c r="V261" s="50"/>
      <c r="W261" s="172" t="s">
        <v>771</v>
      </c>
      <c r="X261" s="31"/>
      <c r="Y261" s="44"/>
      <c r="Z261" s="44"/>
      <c r="AA261" s="44"/>
      <c r="AB261" s="44"/>
      <c r="AC261" s="44"/>
      <c r="AD261" s="44"/>
    </row>
    <row r="262" spans="1:30" ht="110.1" customHeight="1">
      <c r="A262" s="225">
        <v>73</v>
      </c>
      <c r="B262" s="48" t="s">
        <v>974</v>
      </c>
      <c r="C262" s="55" t="s">
        <v>805</v>
      </c>
      <c r="D262" s="55"/>
      <c r="E262" s="55" t="s">
        <v>20</v>
      </c>
      <c r="F262" s="19"/>
      <c r="G262" s="19"/>
      <c r="H262" s="19"/>
      <c r="I262" s="19"/>
      <c r="J262" s="51" t="s">
        <v>765</v>
      </c>
      <c r="K262" s="51" t="s">
        <v>765</v>
      </c>
      <c r="L262" s="35"/>
      <c r="M262" s="35"/>
      <c r="N262" s="51" t="s">
        <v>765</v>
      </c>
      <c r="O262" s="51" t="s">
        <v>765</v>
      </c>
      <c r="P262" s="51" t="s">
        <v>765</v>
      </c>
      <c r="Q262" s="54"/>
      <c r="R262" s="54"/>
      <c r="S262" s="35"/>
      <c r="T262" s="64"/>
      <c r="U262" s="20" t="s">
        <v>860</v>
      </c>
      <c r="V262" s="50"/>
      <c r="W262" s="172"/>
      <c r="X262" s="31"/>
      <c r="Y262" s="44"/>
      <c r="Z262" s="44"/>
      <c r="AA262" s="44"/>
      <c r="AB262" s="44"/>
      <c r="AC262" s="44"/>
      <c r="AD262" s="44"/>
    </row>
    <row r="263" spans="1:30" ht="110.1" customHeight="1">
      <c r="A263" s="225">
        <v>74</v>
      </c>
      <c r="B263" s="48" t="s">
        <v>987</v>
      </c>
      <c r="C263" s="49" t="s">
        <v>158</v>
      </c>
      <c r="D263" s="55" t="s">
        <v>26</v>
      </c>
      <c r="E263" s="55" t="s">
        <v>806</v>
      </c>
      <c r="F263" s="19">
        <v>6</v>
      </c>
      <c r="G263" s="20"/>
      <c r="H263" s="20"/>
      <c r="I263" s="20"/>
      <c r="J263" s="20"/>
      <c r="K263" s="20" t="s">
        <v>159</v>
      </c>
      <c r="L263" s="20" t="s">
        <v>159</v>
      </c>
      <c r="M263" s="35"/>
      <c r="N263" s="20"/>
      <c r="O263" s="20"/>
      <c r="P263" s="20"/>
      <c r="Q263" s="20" t="s">
        <v>159</v>
      </c>
      <c r="R263" s="20" t="s">
        <v>159</v>
      </c>
      <c r="S263" s="64"/>
      <c r="T263" s="64"/>
      <c r="U263" s="20" t="s">
        <v>1033</v>
      </c>
      <c r="V263" s="50"/>
      <c r="W263" s="172" t="s">
        <v>907</v>
      </c>
      <c r="X263" s="65"/>
      <c r="Y263" s="44"/>
      <c r="Z263" s="44"/>
      <c r="AA263" s="44"/>
      <c r="AB263" s="44"/>
      <c r="AC263" s="44"/>
      <c r="AD263" s="44"/>
    </row>
    <row r="264" spans="1:30" ht="110.1" customHeight="1">
      <c r="A264" s="225">
        <v>74</v>
      </c>
      <c r="B264" s="48" t="s">
        <v>987</v>
      </c>
      <c r="C264" s="49" t="s">
        <v>464</v>
      </c>
      <c r="D264" s="55" t="s">
        <v>132</v>
      </c>
      <c r="E264" s="55" t="s">
        <v>754</v>
      </c>
      <c r="F264" s="19">
        <v>6</v>
      </c>
      <c r="G264" s="20" t="s">
        <v>161</v>
      </c>
      <c r="H264" s="20" t="s">
        <v>159</v>
      </c>
      <c r="I264" s="20"/>
      <c r="J264" s="54"/>
      <c r="K264" s="54"/>
      <c r="L264" s="35"/>
      <c r="M264" s="35"/>
      <c r="N264" s="20" t="s">
        <v>161</v>
      </c>
      <c r="O264" s="20" t="s">
        <v>161</v>
      </c>
      <c r="P264" s="20"/>
      <c r="Q264" s="54"/>
      <c r="R264" s="54"/>
      <c r="S264" s="64"/>
      <c r="T264" s="64"/>
      <c r="U264" s="20"/>
      <c r="V264" s="50"/>
      <c r="W264" s="172" t="s">
        <v>908</v>
      </c>
      <c r="X264" s="65"/>
      <c r="Y264" s="44"/>
      <c r="Z264" s="44"/>
      <c r="AA264" s="44"/>
      <c r="AB264" s="44"/>
      <c r="AC264" s="44"/>
      <c r="AD264" s="44"/>
    </row>
    <row r="265" spans="1:30" ht="110.1" customHeight="1">
      <c r="A265" s="225">
        <v>75</v>
      </c>
      <c r="B265" s="48" t="s">
        <v>988</v>
      </c>
      <c r="C265" s="49" t="s">
        <v>158</v>
      </c>
      <c r="D265" s="49" t="s">
        <v>26</v>
      </c>
      <c r="E265" s="49" t="s">
        <v>752</v>
      </c>
      <c r="F265" s="19">
        <v>6</v>
      </c>
      <c r="G265" s="20"/>
      <c r="H265" s="20"/>
      <c r="I265" s="20"/>
      <c r="J265" s="20" t="s">
        <v>159</v>
      </c>
      <c r="K265" s="20" t="s">
        <v>159</v>
      </c>
      <c r="L265" s="20" t="s">
        <v>159</v>
      </c>
      <c r="M265" s="35"/>
      <c r="N265" s="20"/>
      <c r="O265" s="20"/>
      <c r="P265" s="20"/>
      <c r="Q265" s="20" t="s">
        <v>159</v>
      </c>
      <c r="R265" s="20" t="s">
        <v>159</v>
      </c>
      <c r="S265" s="35"/>
      <c r="T265" s="35"/>
      <c r="U265" s="20" t="s">
        <v>1033</v>
      </c>
      <c r="V265" s="50"/>
      <c r="W265" s="172" t="s">
        <v>909</v>
      </c>
      <c r="X265" s="25"/>
      <c r="Y265" s="44"/>
      <c r="Z265" s="44"/>
      <c r="AA265" s="44"/>
      <c r="AB265" s="44"/>
      <c r="AC265" s="44"/>
      <c r="AD265" s="44"/>
    </row>
    <row r="266" spans="1:30" ht="110.1" customHeight="1">
      <c r="A266" s="225">
        <v>75</v>
      </c>
      <c r="B266" s="48" t="s">
        <v>988</v>
      </c>
      <c r="C266" s="49" t="s">
        <v>464</v>
      </c>
      <c r="D266" s="49" t="s">
        <v>132</v>
      </c>
      <c r="E266" s="49" t="s">
        <v>754</v>
      </c>
      <c r="F266" s="19">
        <v>6</v>
      </c>
      <c r="G266" s="20" t="s">
        <v>161</v>
      </c>
      <c r="H266" s="20" t="s">
        <v>159</v>
      </c>
      <c r="I266" s="20"/>
      <c r="J266" s="20"/>
      <c r="K266" s="20"/>
      <c r="L266" s="35"/>
      <c r="M266" s="35"/>
      <c r="N266" s="20" t="s">
        <v>161</v>
      </c>
      <c r="O266" s="20" t="s">
        <v>161</v>
      </c>
      <c r="P266" s="20"/>
      <c r="Q266" s="20"/>
      <c r="R266" s="20"/>
      <c r="S266" s="35"/>
      <c r="T266" s="35"/>
      <c r="U266" s="20"/>
      <c r="V266" s="50"/>
      <c r="W266" s="172" t="s">
        <v>908</v>
      </c>
      <c r="X266" s="25"/>
      <c r="Y266" s="44"/>
      <c r="Z266" s="44"/>
      <c r="AA266" s="44"/>
      <c r="AB266" s="44"/>
      <c r="AC266" s="44"/>
      <c r="AD266" s="44"/>
    </row>
    <row r="267" spans="1:30" ht="110.1" customHeight="1">
      <c r="A267" s="225"/>
      <c r="B267" s="48" t="s">
        <v>961</v>
      </c>
      <c r="C267" s="49" t="s">
        <v>158</v>
      </c>
      <c r="D267" s="49" t="s">
        <v>500</v>
      </c>
      <c r="E267" s="49" t="s">
        <v>564</v>
      </c>
      <c r="F267" s="19">
        <v>5</v>
      </c>
      <c r="G267" s="20" t="s">
        <v>159</v>
      </c>
      <c r="H267" s="20"/>
      <c r="I267" s="20"/>
      <c r="J267" s="20"/>
      <c r="K267" s="54"/>
      <c r="L267" s="35"/>
      <c r="M267" s="35"/>
      <c r="N267" s="20" t="s">
        <v>159</v>
      </c>
      <c r="O267" s="20"/>
      <c r="P267" s="20"/>
      <c r="Q267" s="20"/>
      <c r="R267" s="20"/>
      <c r="S267" s="35"/>
      <c r="T267" s="35"/>
      <c r="U267" s="66"/>
      <c r="V267" s="50"/>
      <c r="W267" s="172"/>
      <c r="X267" s="25"/>
      <c r="Y267" s="44"/>
      <c r="Z267" s="44"/>
      <c r="AA267" s="44"/>
      <c r="AB267" s="44"/>
      <c r="AC267" s="44"/>
      <c r="AD267" s="44"/>
    </row>
    <row r="268" spans="1:30" ht="110.1" customHeight="1">
      <c r="A268" s="225"/>
      <c r="B268" s="48" t="s">
        <v>961</v>
      </c>
      <c r="C268" s="49" t="s">
        <v>160</v>
      </c>
      <c r="D268" s="49" t="s">
        <v>499</v>
      </c>
      <c r="E268" s="49" t="s">
        <v>992</v>
      </c>
      <c r="F268" s="19">
        <v>5</v>
      </c>
      <c r="G268" s="20"/>
      <c r="H268" s="20"/>
      <c r="I268" s="20"/>
      <c r="J268" s="20" t="s">
        <v>501</v>
      </c>
      <c r="K268" s="20" t="s">
        <v>501</v>
      </c>
      <c r="L268" s="35"/>
      <c r="M268" s="35"/>
      <c r="N268" s="20"/>
      <c r="O268" s="20"/>
      <c r="P268" s="20"/>
      <c r="Q268" s="20" t="s">
        <v>501</v>
      </c>
      <c r="R268" s="20"/>
      <c r="S268" s="35"/>
      <c r="T268" s="35"/>
      <c r="U268" s="66"/>
      <c r="V268" s="50"/>
      <c r="W268" s="172"/>
      <c r="X268" s="25"/>
      <c r="Y268" s="44"/>
      <c r="Z268" s="44"/>
      <c r="AA268" s="44"/>
      <c r="AB268" s="44"/>
      <c r="AC268" s="44"/>
      <c r="AD268" s="44"/>
    </row>
    <row r="269" spans="1:30" ht="110.1" customHeight="1">
      <c r="A269" s="225"/>
      <c r="B269" s="48" t="s">
        <v>961</v>
      </c>
      <c r="C269" s="49" t="s">
        <v>464</v>
      </c>
      <c r="D269" s="49" t="s">
        <v>421</v>
      </c>
      <c r="E269" s="49" t="s">
        <v>993</v>
      </c>
      <c r="F269" s="19">
        <v>5</v>
      </c>
      <c r="G269" s="20"/>
      <c r="H269" s="20"/>
      <c r="I269" s="20" t="s">
        <v>501</v>
      </c>
      <c r="J269" s="20"/>
      <c r="K269" s="54"/>
      <c r="L269" s="20" t="s">
        <v>501</v>
      </c>
      <c r="M269" s="35"/>
      <c r="N269" s="20"/>
      <c r="O269" s="20"/>
      <c r="P269" s="20" t="s">
        <v>501</v>
      </c>
      <c r="Q269" s="20"/>
      <c r="R269" s="20"/>
      <c r="S269" s="35"/>
      <c r="T269" s="35"/>
      <c r="U269" s="66"/>
      <c r="V269" s="50"/>
      <c r="W269" s="172"/>
      <c r="X269" s="25"/>
      <c r="Y269" s="44"/>
      <c r="Z269" s="44"/>
      <c r="AA269" s="44"/>
      <c r="AB269" s="44"/>
      <c r="AC269" s="44"/>
      <c r="AD269" s="44"/>
    </row>
    <row r="270" spans="1:30" ht="110.1" customHeight="1">
      <c r="A270" s="225">
        <v>76</v>
      </c>
      <c r="B270" s="48" t="s">
        <v>479</v>
      </c>
      <c r="C270" s="49" t="s">
        <v>87</v>
      </c>
      <c r="D270" s="49" t="s">
        <v>31</v>
      </c>
      <c r="E270" s="49" t="s">
        <v>572</v>
      </c>
      <c r="F270" s="19">
        <v>5</v>
      </c>
      <c r="G270" s="19"/>
      <c r="H270" s="19"/>
      <c r="I270" s="19"/>
      <c r="J270" s="19"/>
      <c r="K270" s="19"/>
      <c r="L270" s="35"/>
      <c r="M270" s="35"/>
      <c r="N270" s="19"/>
      <c r="O270" s="19" t="s">
        <v>32</v>
      </c>
      <c r="P270" s="19"/>
      <c r="Q270" s="19"/>
      <c r="R270" s="19"/>
      <c r="S270" s="35"/>
      <c r="T270" s="35"/>
      <c r="U270" s="66"/>
      <c r="V270" s="50"/>
      <c r="W270" s="172" t="s">
        <v>609</v>
      </c>
      <c r="X270" s="25"/>
      <c r="Y270" s="44"/>
      <c r="Z270" s="44"/>
      <c r="AA270" s="44"/>
      <c r="AB270" s="44"/>
      <c r="AC270" s="44"/>
      <c r="AD270" s="44"/>
    </row>
    <row r="271" spans="1:30" ht="110.1" customHeight="1">
      <c r="A271" s="225">
        <v>76</v>
      </c>
      <c r="B271" s="48" t="s">
        <v>479</v>
      </c>
      <c r="C271" s="49" t="s">
        <v>359</v>
      </c>
      <c r="D271" s="49" t="s">
        <v>582</v>
      </c>
      <c r="E271" s="49" t="s">
        <v>420</v>
      </c>
      <c r="F271" s="19">
        <v>4</v>
      </c>
      <c r="G271" s="19" t="s">
        <v>61</v>
      </c>
      <c r="H271" s="19"/>
      <c r="I271" s="19"/>
      <c r="J271" s="19"/>
      <c r="K271" s="19"/>
      <c r="L271" s="35"/>
      <c r="M271" s="35"/>
      <c r="N271" s="19"/>
      <c r="O271" s="19"/>
      <c r="P271" s="19"/>
      <c r="Q271" s="19"/>
      <c r="R271" s="19"/>
      <c r="S271" s="35"/>
      <c r="T271" s="35"/>
      <c r="U271" s="66" t="s">
        <v>604</v>
      </c>
      <c r="V271" s="50"/>
      <c r="W271" s="172" t="s">
        <v>910</v>
      </c>
      <c r="X271" s="25"/>
      <c r="Y271" s="44"/>
      <c r="Z271" s="44"/>
      <c r="AA271" s="44"/>
      <c r="AB271" s="44"/>
      <c r="AC271" s="44"/>
      <c r="AD271" s="44"/>
    </row>
    <row r="272" spans="1:30" ht="110.1" customHeight="1">
      <c r="A272" s="225">
        <v>76</v>
      </c>
      <c r="B272" s="48" t="s">
        <v>479</v>
      </c>
      <c r="C272" s="49" t="s">
        <v>163</v>
      </c>
      <c r="D272" s="49" t="s">
        <v>582</v>
      </c>
      <c r="E272" s="49" t="s">
        <v>420</v>
      </c>
      <c r="F272" s="19">
        <v>4</v>
      </c>
      <c r="G272" s="19" t="s">
        <v>61</v>
      </c>
      <c r="H272" s="19"/>
      <c r="I272" s="19"/>
      <c r="J272" s="19"/>
      <c r="K272" s="19"/>
      <c r="L272" s="35"/>
      <c r="M272" s="35"/>
      <c r="N272" s="19"/>
      <c r="O272" s="19"/>
      <c r="P272" s="19"/>
      <c r="Q272" s="19"/>
      <c r="R272" s="19"/>
      <c r="S272" s="35"/>
      <c r="T272" s="35"/>
      <c r="U272" s="66" t="s">
        <v>604</v>
      </c>
      <c r="V272" s="50"/>
      <c r="W272" s="172"/>
      <c r="X272" s="25"/>
      <c r="Y272" s="44"/>
      <c r="Z272" s="44"/>
      <c r="AA272" s="44"/>
      <c r="AB272" s="44"/>
      <c r="AC272" s="44"/>
      <c r="AD272" s="44"/>
    </row>
    <row r="273" spans="1:30" ht="110.1" customHeight="1">
      <c r="A273" s="225">
        <v>76</v>
      </c>
      <c r="B273" s="48" t="s">
        <v>479</v>
      </c>
      <c r="C273" s="49" t="s">
        <v>359</v>
      </c>
      <c r="D273" s="49" t="s">
        <v>1011</v>
      </c>
      <c r="E273" s="49" t="s">
        <v>1012</v>
      </c>
      <c r="F273" s="19">
        <v>5</v>
      </c>
      <c r="G273" s="19"/>
      <c r="H273" s="19"/>
      <c r="I273" s="19"/>
      <c r="J273" s="19"/>
      <c r="K273" s="19"/>
      <c r="L273" s="19" t="s">
        <v>90</v>
      </c>
      <c r="M273" s="35"/>
      <c r="N273" s="19"/>
      <c r="O273" s="19"/>
      <c r="P273" s="19" t="s">
        <v>123</v>
      </c>
      <c r="Q273" s="19" t="s">
        <v>123</v>
      </c>
      <c r="R273" s="19"/>
      <c r="S273" s="35"/>
      <c r="T273" s="35"/>
      <c r="U273" s="66" t="s">
        <v>1013</v>
      </c>
      <c r="V273" s="50"/>
      <c r="W273" s="172"/>
      <c r="X273" s="25"/>
      <c r="Y273" s="44"/>
      <c r="Z273" s="44"/>
      <c r="AA273" s="44"/>
      <c r="AB273" s="44"/>
      <c r="AC273" s="44"/>
      <c r="AD273" s="44"/>
    </row>
    <row r="274" spans="1:30" ht="110.1" customHeight="1">
      <c r="A274" s="225">
        <v>76</v>
      </c>
      <c r="B274" s="48" t="s">
        <v>479</v>
      </c>
      <c r="C274" s="49" t="s">
        <v>82</v>
      </c>
      <c r="D274" s="49"/>
      <c r="E274" s="49" t="s">
        <v>1015</v>
      </c>
      <c r="F274" s="19"/>
      <c r="G274" s="19"/>
      <c r="H274" s="19" t="s">
        <v>1026</v>
      </c>
      <c r="I274" s="19" t="s">
        <v>1026</v>
      </c>
      <c r="J274" s="19" t="s">
        <v>1026</v>
      </c>
      <c r="K274" s="19" t="s">
        <v>1026</v>
      </c>
      <c r="L274" s="35"/>
      <c r="M274" s="35"/>
      <c r="N274" s="19" t="s">
        <v>1026</v>
      </c>
      <c r="O274" s="19"/>
      <c r="P274" s="19"/>
      <c r="Q274" s="19"/>
      <c r="R274" s="19" t="s">
        <v>1026</v>
      </c>
      <c r="S274" s="35"/>
      <c r="T274" s="35"/>
      <c r="U274" s="66"/>
      <c r="V274" s="50"/>
      <c r="W274" s="172"/>
      <c r="X274" s="25"/>
      <c r="Y274" s="44"/>
      <c r="Z274" s="44"/>
      <c r="AA274" s="44"/>
      <c r="AB274" s="44"/>
      <c r="AC274" s="44"/>
      <c r="AD274" s="44"/>
    </row>
    <row r="275" spans="1:30" ht="110.1" customHeight="1">
      <c r="A275" s="225">
        <v>77</v>
      </c>
      <c r="B275" s="48" t="s">
        <v>480</v>
      </c>
      <c r="C275" s="49" t="s">
        <v>359</v>
      </c>
      <c r="D275" s="49" t="s">
        <v>582</v>
      </c>
      <c r="E275" s="49" t="s">
        <v>604</v>
      </c>
      <c r="F275" s="19">
        <v>8</v>
      </c>
      <c r="G275" s="19"/>
      <c r="H275" s="20" t="s">
        <v>84</v>
      </c>
      <c r="I275" s="19" t="s">
        <v>201</v>
      </c>
      <c r="J275" s="19"/>
      <c r="K275" s="19"/>
      <c r="L275" s="35"/>
      <c r="M275" s="35"/>
      <c r="N275" s="19" t="s">
        <v>61</v>
      </c>
      <c r="O275" s="19"/>
      <c r="P275" s="19"/>
      <c r="Q275" s="19"/>
      <c r="R275" s="19"/>
      <c r="S275" s="35"/>
      <c r="T275" s="35"/>
      <c r="U275" s="66"/>
      <c r="V275" s="50"/>
      <c r="W275" s="25" t="s">
        <v>820</v>
      </c>
      <c r="X275" s="25"/>
      <c r="Y275" s="44"/>
      <c r="Z275" s="44"/>
      <c r="AA275" s="44"/>
      <c r="AB275" s="44"/>
      <c r="AC275" s="44"/>
      <c r="AD275" s="44"/>
    </row>
    <row r="276" spans="1:30" ht="110.1" customHeight="1">
      <c r="A276" s="225">
        <v>77</v>
      </c>
      <c r="B276" s="48" t="s">
        <v>480</v>
      </c>
      <c r="C276" s="49" t="s">
        <v>359</v>
      </c>
      <c r="D276" s="49" t="s">
        <v>1011</v>
      </c>
      <c r="E276" s="49" t="s">
        <v>1012</v>
      </c>
      <c r="F276" s="19">
        <v>5</v>
      </c>
      <c r="G276" s="19"/>
      <c r="H276" s="19"/>
      <c r="I276" s="19"/>
      <c r="J276" s="19"/>
      <c r="K276" s="19"/>
      <c r="L276" s="19" t="s">
        <v>90</v>
      </c>
      <c r="M276" s="35"/>
      <c r="N276" s="19"/>
      <c r="O276" s="19"/>
      <c r="P276" s="19" t="s">
        <v>123</v>
      </c>
      <c r="Q276" s="19" t="s">
        <v>123</v>
      </c>
      <c r="R276" s="19"/>
      <c r="S276" s="35"/>
      <c r="T276" s="35"/>
      <c r="U276" s="66" t="s">
        <v>1014</v>
      </c>
      <c r="V276" s="50"/>
      <c r="W276" s="25"/>
      <c r="X276" s="25"/>
      <c r="Y276" s="44"/>
      <c r="Z276" s="44"/>
      <c r="AA276" s="44"/>
      <c r="AB276" s="44"/>
      <c r="AC276" s="44"/>
      <c r="AD276" s="44"/>
    </row>
    <row r="277" spans="1:30" ht="110.1" customHeight="1">
      <c r="A277" s="225">
        <v>77</v>
      </c>
      <c r="B277" s="48" t="s">
        <v>480</v>
      </c>
      <c r="C277" s="49" t="s">
        <v>82</v>
      </c>
      <c r="D277" s="49"/>
      <c r="E277" s="49" t="s">
        <v>1015</v>
      </c>
      <c r="F277" s="19"/>
      <c r="G277" s="19" t="s">
        <v>1026</v>
      </c>
      <c r="H277" s="19"/>
      <c r="I277" s="19"/>
      <c r="J277" s="19" t="s">
        <v>1026</v>
      </c>
      <c r="K277" s="19" t="s">
        <v>1026</v>
      </c>
      <c r="L277" s="35"/>
      <c r="M277" s="35"/>
      <c r="N277" s="19"/>
      <c r="O277" s="19" t="s">
        <v>1026</v>
      </c>
      <c r="P277" s="19"/>
      <c r="Q277" s="19"/>
      <c r="R277" s="19" t="s">
        <v>1026</v>
      </c>
      <c r="S277" s="35"/>
      <c r="T277" s="35"/>
      <c r="U277" s="66"/>
      <c r="V277" s="50"/>
      <c r="W277" s="25"/>
      <c r="X277" s="25"/>
      <c r="Y277" s="44"/>
      <c r="Z277" s="44"/>
      <c r="AA277" s="44"/>
      <c r="AB277" s="44"/>
      <c r="AC277" s="44"/>
      <c r="AD277" s="44"/>
    </row>
    <row r="278" spans="1:30" ht="110.1" customHeight="1">
      <c r="A278" s="225">
        <v>78</v>
      </c>
      <c r="B278" s="48" t="s">
        <v>567</v>
      </c>
      <c r="C278" s="49" t="s">
        <v>163</v>
      </c>
      <c r="D278" s="49" t="s">
        <v>460</v>
      </c>
      <c r="E278" s="49" t="s">
        <v>764</v>
      </c>
      <c r="F278" s="19">
        <v>6</v>
      </c>
      <c r="G278" s="19"/>
      <c r="H278" s="20" t="s">
        <v>90</v>
      </c>
      <c r="I278" s="20" t="s">
        <v>90</v>
      </c>
      <c r="J278" s="20"/>
      <c r="K278" s="20"/>
      <c r="L278" s="35"/>
      <c r="M278" s="35"/>
      <c r="N278" s="20"/>
      <c r="O278" s="20"/>
      <c r="P278" s="20" t="s">
        <v>90</v>
      </c>
      <c r="Q278" s="20" t="s">
        <v>90</v>
      </c>
      <c r="R278" s="20"/>
      <c r="S278" s="35"/>
      <c r="T278" s="35"/>
      <c r="U278" s="66"/>
      <c r="V278" s="67"/>
      <c r="W278" s="25" t="s">
        <v>711</v>
      </c>
      <c r="X278" s="25"/>
      <c r="Y278" s="44"/>
      <c r="Z278" s="44"/>
      <c r="AA278" s="44"/>
      <c r="AB278" s="44"/>
      <c r="AC278" s="44"/>
      <c r="AD278" s="44"/>
    </row>
    <row r="279" spans="1:30" ht="110.1" customHeight="1">
      <c r="A279" s="225">
        <v>78</v>
      </c>
      <c r="B279" s="48" t="s">
        <v>567</v>
      </c>
      <c r="C279" s="49" t="s">
        <v>359</v>
      </c>
      <c r="D279" s="49" t="s">
        <v>1011</v>
      </c>
      <c r="E279" s="49" t="s">
        <v>1016</v>
      </c>
      <c r="F279" s="19">
        <v>5</v>
      </c>
      <c r="G279" s="19"/>
      <c r="H279" s="19"/>
      <c r="I279" s="19"/>
      <c r="J279" s="19" t="s">
        <v>116</v>
      </c>
      <c r="K279" s="19" t="s">
        <v>153</v>
      </c>
      <c r="L279" s="35"/>
      <c r="M279" s="35"/>
      <c r="N279" s="19"/>
      <c r="O279" s="19" t="s">
        <v>116</v>
      </c>
      <c r="P279" s="19"/>
      <c r="Q279" s="19"/>
      <c r="R279" s="19" t="s">
        <v>153</v>
      </c>
      <c r="S279" s="35"/>
      <c r="T279" s="35"/>
      <c r="U279" s="20" t="s">
        <v>1017</v>
      </c>
      <c r="V279" s="67"/>
      <c r="W279" s="25"/>
      <c r="X279" s="25"/>
      <c r="Y279" s="44"/>
      <c r="Z279" s="44"/>
      <c r="AA279" s="44"/>
      <c r="AB279" s="44"/>
      <c r="AC279" s="44"/>
      <c r="AD279" s="44"/>
    </row>
    <row r="280" spans="1:30" ht="110.1" customHeight="1">
      <c r="A280" s="225">
        <v>79</v>
      </c>
      <c r="B280" s="48" t="s">
        <v>568</v>
      </c>
      <c r="C280" s="49" t="s">
        <v>62</v>
      </c>
      <c r="D280" s="49" t="s">
        <v>22</v>
      </c>
      <c r="E280" s="49" t="s">
        <v>23</v>
      </c>
      <c r="F280" s="19">
        <v>5</v>
      </c>
      <c r="G280" s="19" t="s">
        <v>57</v>
      </c>
      <c r="H280" s="20" t="s">
        <v>75</v>
      </c>
      <c r="I280" s="19"/>
      <c r="J280" s="19"/>
      <c r="K280" s="19"/>
      <c r="L280" s="35"/>
      <c r="M280" s="35"/>
      <c r="N280" s="19"/>
      <c r="O280" s="19"/>
      <c r="P280" s="19"/>
      <c r="Q280" s="19"/>
      <c r="R280" s="19"/>
      <c r="S280" s="35"/>
      <c r="T280" s="35"/>
      <c r="U280" s="66"/>
      <c r="V280" s="50"/>
      <c r="W280" s="25"/>
      <c r="X280" s="25"/>
      <c r="Y280" s="44"/>
      <c r="Z280" s="44"/>
      <c r="AA280" s="44"/>
      <c r="AB280" s="44"/>
      <c r="AC280" s="44"/>
      <c r="AD280" s="44"/>
    </row>
    <row r="281" spans="1:30" ht="110.1" customHeight="1">
      <c r="A281" s="225">
        <v>79</v>
      </c>
      <c r="B281" s="48" t="s">
        <v>568</v>
      </c>
      <c r="C281" s="49" t="s">
        <v>359</v>
      </c>
      <c r="D281" s="49" t="s">
        <v>1011</v>
      </c>
      <c r="E281" s="49" t="s">
        <v>1012</v>
      </c>
      <c r="F281" s="19">
        <v>5</v>
      </c>
      <c r="G281" s="19"/>
      <c r="H281" s="19"/>
      <c r="I281" s="19"/>
      <c r="J281" s="19" t="s">
        <v>116</v>
      </c>
      <c r="K281" s="19" t="s">
        <v>153</v>
      </c>
      <c r="L281" s="35"/>
      <c r="M281" s="35"/>
      <c r="N281" s="19"/>
      <c r="O281" s="19" t="s">
        <v>116</v>
      </c>
      <c r="P281" s="19"/>
      <c r="Q281" s="19"/>
      <c r="R281" s="19" t="s">
        <v>153</v>
      </c>
      <c r="S281" s="35"/>
      <c r="T281" s="35"/>
      <c r="U281" s="66" t="s">
        <v>1018</v>
      </c>
      <c r="V281" s="50"/>
      <c r="W281" s="25"/>
      <c r="X281" s="25"/>
      <c r="Y281" s="44"/>
      <c r="Z281" s="44"/>
      <c r="AA281" s="44"/>
      <c r="AB281" s="44"/>
      <c r="AC281" s="44"/>
      <c r="AD281" s="44"/>
    </row>
    <row r="282" spans="1:30" ht="110.1" customHeight="1">
      <c r="A282" s="225">
        <v>80</v>
      </c>
      <c r="B282" s="48" t="s">
        <v>989</v>
      </c>
      <c r="C282" s="49" t="s">
        <v>62</v>
      </c>
      <c r="D282" s="49" t="s">
        <v>475</v>
      </c>
      <c r="E282" s="49" t="s">
        <v>476</v>
      </c>
      <c r="F282" s="19">
        <v>5</v>
      </c>
      <c r="G282" s="20"/>
      <c r="H282" s="20"/>
      <c r="I282" s="20"/>
      <c r="J282" s="20" t="s">
        <v>123</v>
      </c>
      <c r="K282" s="19"/>
      <c r="L282" s="35"/>
      <c r="M282" s="35"/>
      <c r="N282" s="20"/>
      <c r="O282" s="20"/>
      <c r="P282" s="20"/>
      <c r="Q282" s="20"/>
      <c r="R282" s="20"/>
      <c r="S282" s="35"/>
      <c r="T282" s="35"/>
      <c r="U282" s="66"/>
      <c r="V282" s="50"/>
      <c r="W282" s="25"/>
      <c r="X282" s="57"/>
      <c r="Y282" s="44"/>
      <c r="Z282" s="44"/>
      <c r="AA282" s="44"/>
      <c r="AB282" s="44"/>
      <c r="AC282" s="44"/>
      <c r="AD282" s="44"/>
    </row>
    <row r="283" spans="1:30" ht="110.1" customHeight="1">
      <c r="A283" s="225">
        <v>80</v>
      </c>
      <c r="B283" s="48" t="s">
        <v>989</v>
      </c>
      <c r="C283" s="49" t="s">
        <v>458</v>
      </c>
      <c r="D283" s="49" t="s">
        <v>475</v>
      </c>
      <c r="E283" s="49" t="s">
        <v>476</v>
      </c>
      <c r="F283" s="19">
        <v>5</v>
      </c>
      <c r="G283" s="20"/>
      <c r="H283" s="20"/>
      <c r="I283" s="20"/>
      <c r="J283" s="20"/>
      <c r="K283" s="19"/>
      <c r="L283" s="35"/>
      <c r="M283" s="35"/>
      <c r="N283" s="20"/>
      <c r="O283" s="20"/>
      <c r="P283" s="20" t="s">
        <v>63</v>
      </c>
      <c r="Q283" s="20"/>
      <c r="R283" s="20" t="s">
        <v>123</v>
      </c>
      <c r="S283" s="35"/>
      <c r="T283" s="35"/>
      <c r="U283" s="66" t="s">
        <v>1025</v>
      </c>
      <c r="V283" s="50"/>
      <c r="W283" s="25"/>
      <c r="X283" s="57"/>
      <c r="Y283" s="44"/>
      <c r="Z283" s="44"/>
      <c r="AA283" s="44"/>
      <c r="AB283" s="44"/>
      <c r="AC283" s="44"/>
      <c r="AD283" s="44"/>
    </row>
    <row r="284" spans="1:30" ht="110.1" customHeight="1">
      <c r="A284" s="225">
        <v>80</v>
      </c>
      <c r="B284" s="48" t="s">
        <v>989</v>
      </c>
      <c r="C284" s="49" t="s">
        <v>483</v>
      </c>
      <c r="D284" s="49" t="s">
        <v>34</v>
      </c>
      <c r="E284" s="49" t="s">
        <v>154</v>
      </c>
      <c r="F284" s="19">
        <v>5</v>
      </c>
      <c r="G284" s="20" t="s">
        <v>501</v>
      </c>
      <c r="H284" s="20" t="s">
        <v>501</v>
      </c>
      <c r="I284" s="20"/>
      <c r="J284" s="20"/>
      <c r="K284" s="20"/>
      <c r="L284" s="35"/>
      <c r="M284" s="35"/>
      <c r="N284" s="20" t="s">
        <v>501</v>
      </c>
      <c r="O284" s="20" t="s">
        <v>501</v>
      </c>
      <c r="P284" s="20"/>
      <c r="Q284" s="20"/>
      <c r="R284" s="20"/>
      <c r="S284" s="35"/>
      <c r="T284" s="35"/>
      <c r="U284" s="20" t="s">
        <v>847</v>
      </c>
      <c r="V284" s="50"/>
      <c r="W284" s="25" t="s">
        <v>784</v>
      </c>
      <c r="X284" s="31"/>
      <c r="Y284" s="44"/>
      <c r="Z284" s="44"/>
      <c r="AA284" s="44"/>
      <c r="AB284" s="44"/>
      <c r="AC284" s="44"/>
      <c r="AD284" s="44"/>
    </row>
    <row r="285" spans="1:30" ht="110.1" customHeight="1">
      <c r="A285" s="225"/>
      <c r="B285" s="48" t="s">
        <v>1050</v>
      </c>
      <c r="C285" s="49" t="s">
        <v>92</v>
      </c>
      <c r="D285" s="49" t="s">
        <v>432</v>
      </c>
      <c r="E285" s="49" t="s">
        <v>433</v>
      </c>
      <c r="F285" s="19">
        <v>4</v>
      </c>
      <c r="G285" s="19" t="s">
        <v>55</v>
      </c>
      <c r="H285" s="19" t="s">
        <v>55</v>
      </c>
      <c r="I285" s="19"/>
      <c r="J285" s="19"/>
      <c r="K285" s="19"/>
      <c r="L285" s="35"/>
      <c r="M285" s="35"/>
      <c r="N285" s="19" t="s">
        <v>55</v>
      </c>
      <c r="O285" s="19" t="s">
        <v>55</v>
      </c>
      <c r="P285" s="19"/>
      <c r="Q285" s="19"/>
      <c r="R285" s="19"/>
      <c r="S285" s="35"/>
      <c r="T285" s="35"/>
      <c r="U285" s="20"/>
      <c r="V285" s="50"/>
      <c r="W285" s="25"/>
      <c r="X285" s="31"/>
      <c r="Y285" s="44"/>
      <c r="Z285" s="44"/>
      <c r="AA285" s="44"/>
      <c r="AB285" s="44"/>
      <c r="AC285" s="44"/>
      <c r="AD285" s="44"/>
    </row>
    <row r="286" spans="1:30" ht="110.1" customHeight="1">
      <c r="A286" s="225"/>
      <c r="B286" s="48" t="s">
        <v>1050</v>
      </c>
      <c r="C286" s="49"/>
      <c r="D286" s="210" t="s">
        <v>1035</v>
      </c>
      <c r="E286" s="49"/>
      <c r="F286" s="19"/>
      <c r="G286" s="20"/>
      <c r="H286" s="20"/>
      <c r="I286" s="20"/>
      <c r="J286" s="20"/>
      <c r="K286" s="20"/>
      <c r="L286" s="35"/>
      <c r="M286" s="35"/>
      <c r="N286" s="20"/>
      <c r="O286" s="20"/>
      <c r="P286" s="20"/>
      <c r="Q286" s="20"/>
      <c r="R286" s="20"/>
      <c r="S286" s="35"/>
      <c r="T286" s="35"/>
      <c r="U286" s="20"/>
      <c r="V286" s="50"/>
      <c r="W286" s="25"/>
      <c r="X286" s="31"/>
      <c r="Y286" s="44"/>
      <c r="Z286" s="44"/>
      <c r="AA286" s="44"/>
      <c r="AB286" s="44"/>
      <c r="AC286" s="44"/>
      <c r="AD286" s="44"/>
    </row>
    <row r="287" spans="1:30" ht="110.1" customHeight="1">
      <c r="A287" s="225">
        <v>81</v>
      </c>
      <c r="B287" s="48" t="s">
        <v>443</v>
      </c>
      <c r="C287" s="152" t="s">
        <v>861</v>
      </c>
      <c r="D287" s="49" t="s">
        <v>104</v>
      </c>
      <c r="E287" s="49" t="s">
        <v>726</v>
      </c>
      <c r="F287" s="19">
        <v>8</v>
      </c>
      <c r="G287" s="51"/>
      <c r="H287" s="51"/>
      <c r="I287" s="51"/>
      <c r="J287" s="51"/>
      <c r="K287" s="51"/>
      <c r="L287" s="35"/>
      <c r="M287" s="35"/>
      <c r="N287" s="51"/>
      <c r="O287" s="51"/>
      <c r="P287" s="51"/>
      <c r="Q287" s="51"/>
      <c r="R287" s="51"/>
      <c r="S287" s="35"/>
      <c r="T287" s="35"/>
      <c r="U287" s="20"/>
      <c r="V287" s="50"/>
      <c r="W287" s="25"/>
      <c r="X287" s="25"/>
      <c r="Y287" s="44"/>
      <c r="Z287" s="44"/>
      <c r="AA287" s="44"/>
      <c r="AB287" s="44"/>
      <c r="AC287" s="44"/>
      <c r="AD287" s="44"/>
    </row>
    <row r="288" spans="1:30" ht="110.1" customHeight="1">
      <c r="A288" s="225">
        <v>82</v>
      </c>
      <c r="B288" s="48" t="s">
        <v>444</v>
      </c>
      <c r="C288" s="49" t="s">
        <v>135</v>
      </c>
      <c r="D288" s="49" t="s">
        <v>495</v>
      </c>
      <c r="E288" s="49" t="s">
        <v>782</v>
      </c>
      <c r="F288" s="20">
        <v>8</v>
      </c>
      <c r="G288" s="19" t="s">
        <v>613</v>
      </c>
      <c r="H288" s="19" t="s">
        <v>613</v>
      </c>
      <c r="I288" s="19" t="s">
        <v>613</v>
      </c>
      <c r="J288" s="19"/>
      <c r="K288" s="19"/>
      <c r="L288" s="35"/>
      <c r="M288" s="35"/>
      <c r="N288" s="19"/>
      <c r="O288" s="19"/>
      <c r="P288" s="19" t="s">
        <v>613</v>
      </c>
      <c r="Q288" s="19" t="s">
        <v>613</v>
      </c>
      <c r="R288" s="19" t="s">
        <v>613</v>
      </c>
      <c r="S288" s="35"/>
      <c r="T288" s="35"/>
      <c r="U288" s="20"/>
      <c r="V288" s="50"/>
      <c r="W288" s="25" t="s">
        <v>783</v>
      </c>
      <c r="X288" s="25"/>
      <c r="Y288" s="44"/>
      <c r="Z288" s="44"/>
      <c r="AA288" s="44"/>
      <c r="AB288" s="44"/>
      <c r="AC288" s="44"/>
      <c r="AD288" s="44"/>
    </row>
    <row r="289" spans="1:30" ht="110.1" customHeight="1">
      <c r="A289" s="225">
        <v>82</v>
      </c>
      <c r="B289" s="48" t="s">
        <v>444</v>
      </c>
      <c r="C289" s="49" t="s">
        <v>113</v>
      </c>
      <c r="D289" s="49" t="s">
        <v>591</v>
      </c>
      <c r="E289" s="49" t="s">
        <v>864</v>
      </c>
      <c r="F289" s="20">
        <v>8</v>
      </c>
      <c r="G289" s="19"/>
      <c r="H289" s="19"/>
      <c r="I289" s="19"/>
      <c r="J289" s="19" t="s">
        <v>871</v>
      </c>
      <c r="K289" s="19" t="s">
        <v>871</v>
      </c>
      <c r="L289" s="35"/>
      <c r="M289" s="35"/>
      <c r="N289" s="54" t="s">
        <v>871</v>
      </c>
      <c r="O289" s="54"/>
      <c r="P289" s="54"/>
      <c r="Q289" s="54"/>
      <c r="R289" s="54"/>
      <c r="S289" s="35"/>
      <c r="T289" s="35"/>
      <c r="U289" s="20"/>
      <c r="V289" s="50"/>
      <c r="W289" s="25" t="s">
        <v>836</v>
      </c>
      <c r="X289" s="25"/>
      <c r="Y289" s="44"/>
      <c r="Z289" s="44"/>
      <c r="AA289" s="44"/>
      <c r="AB289" s="44"/>
      <c r="AC289" s="44"/>
      <c r="AD289" s="44"/>
    </row>
    <row r="290" spans="1:30" ht="110.1" customHeight="1">
      <c r="A290" s="225">
        <v>82</v>
      </c>
      <c r="B290" s="48" t="s">
        <v>444</v>
      </c>
      <c r="C290" s="152" t="s">
        <v>861</v>
      </c>
      <c r="D290" s="49" t="s">
        <v>104</v>
      </c>
      <c r="E290" s="49" t="s">
        <v>726</v>
      </c>
      <c r="F290" s="20">
        <v>8</v>
      </c>
      <c r="G290" s="54"/>
      <c r="H290" s="54"/>
      <c r="I290" s="54"/>
      <c r="J290" s="54"/>
      <c r="K290" s="54"/>
      <c r="L290" s="35"/>
      <c r="M290" s="35"/>
      <c r="N290" s="54"/>
      <c r="O290" s="54" t="s">
        <v>803</v>
      </c>
      <c r="P290" s="54"/>
      <c r="Q290" s="54"/>
      <c r="R290" s="54"/>
      <c r="S290" s="35"/>
      <c r="T290" s="35"/>
      <c r="U290" s="20"/>
      <c r="V290" s="50"/>
      <c r="W290" s="25" t="s">
        <v>921</v>
      </c>
      <c r="X290" s="25"/>
      <c r="Y290" s="44"/>
      <c r="Z290" s="44"/>
      <c r="AA290" s="44"/>
      <c r="AB290" s="44"/>
      <c r="AC290" s="44"/>
      <c r="AD290" s="44"/>
    </row>
    <row r="291" spans="1:30" ht="110.1" customHeight="1">
      <c r="A291" s="225">
        <v>83</v>
      </c>
      <c r="B291" s="48" t="s">
        <v>445</v>
      </c>
      <c r="C291" s="152" t="s">
        <v>861</v>
      </c>
      <c r="D291" s="49" t="s">
        <v>72</v>
      </c>
      <c r="E291" s="49" t="s">
        <v>20</v>
      </c>
      <c r="F291" s="19"/>
      <c r="G291" s="51"/>
      <c r="H291" s="51"/>
      <c r="I291" s="51"/>
      <c r="J291" s="51"/>
      <c r="K291" s="51"/>
      <c r="L291" s="35"/>
      <c r="M291" s="35"/>
      <c r="N291" s="51"/>
      <c r="O291" s="51"/>
      <c r="P291" s="51"/>
      <c r="Q291" s="51"/>
      <c r="R291" s="51"/>
      <c r="S291" s="35"/>
      <c r="T291" s="35"/>
      <c r="U291" s="20" t="s">
        <v>767</v>
      </c>
      <c r="V291" s="50"/>
      <c r="W291" s="25"/>
      <c r="X291" s="25"/>
      <c r="Y291" s="44"/>
      <c r="Z291" s="44"/>
      <c r="AA291" s="44"/>
      <c r="AB291" s="44"/>
      <c r="AC291" s="44"/>
      <c r="AD291" s="44"/>
    </row>
    <row r="292" spans="1:30" ht="110.1" customHeight="1">
      <c r="A292" s="225">
        <v>84</v>
      </c>
      <c r="B292" s="48" t="s">
        <v>446</v>
      </c>
      <c r="C292" s="49" t="s">
        <v>131</v>
      </c>
      <c r="D292" s="49" t="s">
        <v>107</v>
      </c>
      <c r="E292" s="49" t="s">
        <v>420</v>
      </c>
      <c r="F292" s="19" t="s">
        <v>1042</v>
      </c>
      <c r="G292" s="54"/>
      <c r="H292" s="54" t="s">
        <v>871</v>
      </c>
      <c r="I292" s="19"/>
      <c r="J292" s="19"/>
      <c r="K292" s="19"/>
      <c r="L292" s="35"/>
      <c r="M292" s="35"/>
      <c r="N292" s="54"/>
      <c r="O292" s="19"/>
      <c r="P292" s="19"/>
      <c r="Q292" s="19"/>
      <c r="R292" s="19"/>
      <c r="S292" s="35"/>
      <c r="T292" s="35"/>
      <c r="U292" s="20" t="s">
        <v>606</v>
      </c>
      <c r="V292" s="50"/>
      <c r="W292" s="25" t="s">
        <v>742</v>
      </c>
      <c r="X292" s="25"/>
      <c r="Y292" s="44"/>
      <c r="Z292" s="44"/>
      <c r="AA292" s="44"/>
      <c r="AB292" s="44"/>
      <c r="AC292" s="44"/>
      <c r="AD292" s="44"/>
    </row>
    <row r="293" spans="1:30" ht="110.1" customHeight="1">
      <c r="A293" s="225">
        <v>84</v>
      </c>
      <c r="B293" s="48" t="s">
        <v>446</v>
      </c>
      <c r="C293" s="49" t="s">
        <v>124</v>
      </c>
      <c r="D293" s="49" t="s">
        <v>107</v>
      </c>
      <c r="E293" s="49" t="s">
        <v>420</v>
      </c>
      <c r="F293" s="19" t="s">
        <v>1042</v>
      </c>
      <c r="G293" s="19"/>
      <c r="H293" s="54" t="s">
        <v>871</v>
      </c>
      <c r="I293" s="19"/>
      <c r="J293" s="19"/>
      <c r="K293" s="19"/>
      <c r="L293" s="35"/>
      <c r="M293" s="35"/>
      <c r="N293" s="19"/>
      <c r="O293" s="19"/>
      <c r="P293" s="19"/>
      <c r="Q293" s="19"/>
      <c r="R293" s="19"/>
      <c r="S293" s="35"/>
      <c r="T293" s="35"/>
      <c r="U293" s="20" t="s">
        <v>606</v>
      </c>
      <c r="V293" s="50"/>
      <c r="W293" s="25"/>
      <c r="X293" s="25"/>
      <c r="Y293" s="44"/>
      <c r="Z293" s="44"/>
      <c r="AA293" s="44"/>
      <c r="AB293" s="44"/>
      <c r="AC293" s="44"/>
      <c r="AD293" s="44"/>
    </row>
    <row r="294" spans="1:30" ht="110.1" customHeight="1">
      <c r="A294" s="225">
        <v>84</v>
      </c>
      <c r="B294" s="48" t="s">
        <v>446</v>
      </c>
      <c r="C294" s="49" t="s">
        <v>419</v>
      </c>
      <c r="D294" s="49" t="s">
        <v>477</v>
      </c>
      <c r="E294" s="49" t="s">
        <v>569</v>
      </c>
      <c r="F294" s="19">
        <v>8</v>
      </c>
      <c r="G294" s="19" t="s">
        <v>136</v>
      </c>
      <c r="H294" s="19"/>
      <c r="I294" s="19" t="s">
        <v>136</v>
      </c>
      <c r="J294" s="19" t="s">
        <v>136</v>
      </c>
      <c r="K294" s="19"/>
      <c r="L294" s="35"/>
      <c r="M294" s="35"/>
      <c r="N294" s="19"/>
      <c r="O294" s="19"/>
      <c r="P294" s="19" t="s">
        <v>136</v>
      </c>
      <c r="Q294" s="19"/>
      <c r="R294" s="19"/>
      <c r="S294" s="35"/>
      <c r="T294" s="35"/>
      <c r="U294" s="20"/>
      <c r="V294" s="50"/>
      <c r="W294" s="25" t="s">
        <v>773</v>
      </c>
      <c r="X294" s="25"/>
      <c r="Y294" s="44"/>
      <c r="Z294" s="44"/>
      <c r="AA294" s="44"/>
      <c r="AB294" s="44"/>
      <c r="AC294" s="44"/>
      <c r="AD294" s="44"/>
    </row>
    <row r="295" spans="1:30" ht="110.1" customHeight="1">
      <c r="A295" s="225">
        <v>84</v>
      </c>
      <c r="B295" s="48" t="s">
        <v>446</v>
      </c>
      <c r="C295" s="49" t="s">
        <v>419</v>
      </c>
      <c r="D295" s="49" t="s">
        <v>477</v>
      </c>
      <c r="E295" s="49" t="s">
        <v>420</v>
      </c>
      <c r="F295" s="19">
        <v>4</v>
      </c>
      <c r="G295" s="19"/>
      <c r="H295" s="19"/>
      <c r="I295" s="19"/>
      <c r="J295" s="19"/>
      <c r="K295" s="19"/>
      <c r="L295" s="35"/>
      <c r="M295" s="35"/>
      <c r="N295" s="19"/>
      <c r="O295" s="19"/>
      <c r="P295" s="19"/>
      <c r="Q295" s="19"/>
      <c r="R295" s="19" t="s">
        <v>136</v>
      </c>
      <c r="S295" s="35"/>
      <c r="T295" s="35"/>
      <c r="U295" s="20" t="s">
        <v>569</v>
      </c>
      <c r="V295" s="50"/>
      <c r="W295" s="25"/>
      <c r="X295" s="25"/>
      <c r="Y295" s="44"/>
      <c r="Z295" s="44"/>
      <c r="AA295" s="44"/>
      <c r="AB295" s="44"/>
      <c r="AC295" s="44"/>
      <c r="AD295" s="44"/>
    </row>
    <row r="296" spans="1:30" ht="110.1" customHeight="1">
      <c r="A296" s="225">
        <v>84</v>
      </c>
      <c r="B296" s="48" t="s">
        <v>446</v>
      </c>
      <c r="C296" s="49" t="s">
        <v>112</v>
      </c>
      <c r="D296" s="49" t="s">
        <v>477</v>
      </c>
      <c r="E296" s="49" t="s">
        <v>420</v>
      </c>
      <c r="F296" s="19">
        <v>4</v>
      </c>
      <c r="G296" s="19"/>
      <c r="H296" s="19"/>
      <c r="I296" s="19"/>
      <c r="J296" s="19"/>
      <c r="K296" s="19"/>
      <c r="L296" s="35"/>
      <c r="M296" s="35"/>
      <c r="N296" s="19"/>
      <c r="O296" s="19"/>
      <c r="P296" s="19"/>
      <c r="Q296" s="19"/>
      <c r="R296" s="19" t="s">
        <v>136</v>
      </c>
      <c r="S296" s="35"/>
      <c r="T296" s="35"/>
      <c r="U296" s="20" t="s">
        <v>569</v>
      </c>
      <c r="V296" s="50"/>
      <c r="W296" s="25"/>
      <c r="X296" s="25"/>
      <c r="Y296" s="44"/>
      <c r="Z296" s="44"/>
      <c r="AA296" s="44"/>
      <c r="AB296" s="44"/>
      <c r="AC296" s="44"/>
      <c r="AD296" s="44"/>
    </row>
    <row r="297" spans="1:30" ht="110.1" customHeight="1">
      <c r="A297" s="225">
        <v>84</v>
      </c>
      <c r="B297" s="48" t="s">
        <v>446</v>
      </c>
      <c r="C297" s="49" t="s">
        <v>109</v>
      </c>
      <c r="D297" s="49" t="s">
        <v>421</v>
      </c>
      <c r="E297" s="49" t="s">
        <v>947</v>
      </c>
      <c r="F297" s="19">
        <v>5</v>
      </c>
      <c r="G297" s="19"/>
      <c r="H297" s="19"/>
      <c r="I297" s="19"/>
      <c r="J297" s="19"/>
      <c r="K297" s="19" t="s">
        <v>218</v>
      </c>
      <c r="L297" s="19" t="s">
        <v>111</v>
      </c>
      <c r="M297" s="35"/>
      <c r="N297" s="19" t="s">
        <v>218</v>
      </c>
      <c r="O297" s="19"/>
      <c r="P297" s="19"/>
      <c r="Q297" s="19"/>
      <c r="R297" s="19"/>
      <c r="S297" s="35"/>
      <c r="T297" s="35"/>
      <c r="U297" s="20" t="s">
        <v>948</v>
      </c>
      <c r="V297" s="50"/>
      <c r="W297" s="25"/>
      <c r="X297" s="25"/>
      <c r="Y297" s="44"/>
      <c r="Z297" s="44"/>
      <c r="AA297" s="44"/>
      <c r="AB297" s="44"/>
      <c r="AC297" s="44"/>
      <c r="AD297" s="44"/>
    </row>
    <row r="298" spans="1:30" ht="110.1" customHeight="1">
      <c r="A298" s="225">
        <v>85</v>
      </c>
      <c r="B298" s="48" t="s">
        <v>447</v>
      </c>
      <c r="C298" s="152" t="s">
        <v>861</v>
      </c>
      <c r="D298" s="49" t="s">
        <v>98</v>
      </c>
      <c r="E298" s="49" t="s">
        <v>20</v>
      </c>
      <c r="F298" s="19"/>
      <c r="G298" s="51"/>
      <c r="H298" s="51"/>
      <c r="I298" s="51"/>
      <c r="J298" s="51"/>
      <c r="K298" s="51"/>
      <c r="L298" s="35"/>
      <c r="M298" s="35"/>
      <c r="N298" s="58"/>
      <c r="O298" s="51"/>
      <c r="P298" s="51"/>
      <c r="Q298" s="51"/>
      <c r="R298" s="51"/>
      <c r="S298" s="35"/>
      <c r="T298" s="35"/>
      <c r="U298" s="19"/>
      <c r="V298" s="50"/>
      <c r="W298" s="25"/>
      <c r="X298" s="25"/>
      <c r="Y298" s="44"/>
      <c r="Z298" s="44"/>
      <c r="AA298" s="44"/>
      <c r="AB298" s="44"/>
      <c r="AC298" s="44"/>
      <c r="AD298" s="44"/>
    </row>
    <row r="299" spans="1:30" ht="110.1" customHeight="1">
      <c r="A299" s="225">
        <v>86</v>
      </c>
      <c r="B299" s="48" t="s">
        <v>448</v>
      </c>
      <c r="C299" s="49" t="s">
        <v>113</v>
      </c>
      <c r="D299" s="49" t="s">
        <v>591</v>
      </c>
      <c r="E299" s="49" t="s">
        <v>605</v>
      </c>
      <c r="F299" s="19">
        <v>8</v>
      </c>
      <c r="G299" s="19" t="s">
        <v>802</v>
      </c>
      <c r="H299" s="19"/>
      <c r="I299" s="19"/>
      <c r="J299" s="19"/>
      <c r="K299" s="19"/>
      <c r="L299" s="35"/>
      <c r="M299" s="35"/>
      <c r="N299" s="19"/>
      <c r="O299" s="19" t="s">
        <v>871</v>
      </c>
      <c r="P299" s="19"/>
      <c r="Q299" s="19"/>
      <c r="R299" s="19"/>
      <c r="S299" s="35"/>
      <c r="T299" s="35"/>
      <c r="U299" s="20"/>
      <c r="V299" s="50"/>
      <c r="W299" s="25" t="s">
        <v>888</v>
      </c>
      <c r="X299" s="25"/>
      <c r="Y299" s="44"/>
      <c r="Z299" s="44"/>
      <c r="AA299" s="44"/>
      <c r="AB299" s="44"/>
      <c r="AC299" s="44"/>
      <c r="AD299" s="44"/>
    </row>
    <row r="300" spans="1:30" ht="110.1" customHeight="1">
      <c r="A300" s="225">
        <v>86</v>
      </c>
      <c r="B300" s="48" t="s">
        <v>448</v>
      </c>
      <c r="C300" s="49" t="s">
        <v>109</v>
      </c>
      <c r="D300" s="49" t="s">
        <v>421</v>
      </c>
      <c r="E300" s="49" t="s">
        <v>947</v>
      </c>
      <c r="F300" s="19">
        <v>5</v>
      </c>
      <c r="G300" s="19"/>
      <c r="H300" s="19"/>
      <c r="I300" s="19"/>
      <c r="J300" s="19"/>
      <c r="K300" s="19" t="s">
        <v>217</v>
      </c>
      <c r="L300" s="19" t="s">
        <v>103</v>
      </c>
      <c r="M300" s="35"/>
      <c r="N300" s="19" t="s">
        <v>217</v>
      </c>
      <c r="O300" s="19"/>
      <c r="P300" s="19"/>
      <c r="Q300" s="19"/>
      <c r="R300" s="19"/>
      <c r="S300" s="35"/>
      <c r="T300" s="35"/>
      <c r="U300" s="20" t="s">
        <v>1002</v>
      </c>
      <c r="V300" s="50"/>
      <c r="W300" s="25"/>
      <c r="X300" s="25"/>
      <c r="Y300" s="44"/>
      <c r="Z300" s="44"/>
      <c r="AA300" s="44"/>
      <c r="AB300" s="44"/>
      <c r="AC300" s="44"/>
      <c r="AD300" s="44"/>
    </row>
    <row r="301" spans="1:30" ht="110.1" customHeight="1">
      <c r="A301" s="225">
        <v>86</v>
      </c>
      <c r="B301" s="48" t="s">
        <v>448</v>
      </c>
      <c r="C301" s="49" t="s">
        <v>585</v>
      </c>
      <c r="D301" s="49" t="s">
        <v>34</v>
      </c>
      <c r="E301" s="49" t="s">
        <v>154</v>
      </c>
      <c r="F301" s="19">
        <v>5</v>
      </c>
      <c r="G301" s="19"/>
      <c r="H301" s="20" t="s">
        <v>153</v>
      </c>
      <c r="I301" s="19" t="s">
        <v>57</v>
      </c>
      <c r="J301" s="19" t="s">
        <v>57</v>
      </c>
      <c r="K301" s="19"/>
      <c r="L301" s="35"/>
      <c r="M301" s="35"/>
      <c r="N301" s="19"/>
      <c r="O301" s="19"/>
      <c r="P301" s="19" t="s">
        <v>57</v>
      </c>
      <c r="Q301" s="19" t="s">
        <v>57</v>
      </c>
      <c r="R301" s="19" t="s">
        <v>57</v>
      </c>
      <c r="S301" s="35"/>
      <c r="T301" s="35"/>
      <c r="U301" s="19" t="s">
        <v>849</v>
      </c>
      <c r="V301" s="50"/>
      <c r="W301" s="25" t="s">
        <v>841</v>
      </c>
      <c r="X301" s="25"/>
      <c r="Y301" s="44"/>
      <c r="Z301" s="44"/>
      <c r="AA301" s="44"/>
      <c r="AB301" s="44"/>
      <c r="AC301" s="44"/>
      <c r="AD301" s="44"/>
    </row>
    <row r="302" spans="1:30" ht="110.1" customHeight="1">
      <c r="A302" s="225">
        <v>87</v>
      </c>
      <c r="B302" s="48" t="s">
        <v>463</v>
      </c>
      <c r="C302" s="152" t="s">
        <v>861</v>
      </c>
      <c r="D302" s="49" t="s">
        <v>72</v>
      </c>
      <c r="E302" s="49" t="s">
        <v>20</v>
      </c>
      <c r="F302" s="19"/>
      <c r="G302" s="51"/>
      <c r="H302" s="51"/>
      <c r="I302" s="51"/>
      <c r="J302" s="51"/>
      <c r="K302" s="51"/>
      <c r="L302" s="35"/>
      <c r="M302" s="35"/>
      <c r="N302" s="51"/>
      <c r="O302" s="51"/>
      <c r="P302" s="51"/>
      <c r="Q302" s="51"/>
      <c r="R302" s="51"/>
      <c r="S302" s="35"/>
      <c r="T302" s="35"/>
      <c r="U302" s="20" t="s">
        <v>767</v>
      </c>
      <c r="V302" s="50"/>
      <c r="W302" s="25"/>
      <c r="X302" s="25"/>
      <c r="Y302" s="44"/>
      <c r="Z302" s="44"/>
      <c r="AA302" s="44"/>
      <c r="AB302" s="44"/>
      <c r="AC302" s="44"/>
      <c r="AD302" s="44"/>
    </row>
    <row r="303" spans="1:30" ht="110.1" customHeight="1">
      <c r="A303" s="225">
        <v>88</v>
      </c>
      <c r="B303" s="48" t="s">
        <v>529</v>
      </c>
      <c r="C303" s="152" t="s">
        <v>861</v>
      </c>
      <c r="D303" s="49" t="s">
        <v>591</v>
      </c>
      <c r="E303" s="49" t="s">
        <v>20</v>
      </c>
      <c r="F303" s="19"/>
      <c r="G303" s="51"/>
      <c r="H303" s="51"/>
      <c r="I303" s="51"/>
      <c r="J303" s="51"/>
      <c r="K303" s="51"/>
      <c r="L303" s="35"/>
      <c r="M303" s="35"/>
      <c r="N303" s="19"/>
      <c r="O303" s="19"/>
      <c r="P303" s="19"/>
      <c r="Q303" s="19"/>
      <c r="R303" s="19"/>
      <c r="S303" s="35"/>
      <c r="T303" s="35"/>
      <c r="U303" s="20" t="s">
        <v>766</v>
      </c>
      <c r="V303" s="50"/>
      <c r="W303" s="25"/>
      <c r="X303" s="25"/>
      <c r="Y303" s="44"/>
      <c r="Z303" s="44"/>
      <c r="AA303" s="44"/>
      <c r="AB303" s="44"/>
      <c r="AC303" s="44"/>
      <c r="AD303" s="44"/>
    </row>
    <row r="304" spans="1:30" ht="110.1" customHeight="1">
      <c r="A304" s="225">
        <v>88</v>
      </c>
      <c r="B304" s="48" t="s">
        <v>529</v>
      </c>
      <c r="C304" s="49" t="s">
        <v>86</v>
      </c>
      <c r="D304" s="49" t="s">
        <v>432</v>
      </c>
      <c r="E304" s="49" t="s">
        <v>420</v>
      </c>
      <c r="F304" s="19">
        <v>2</v>
      </c>
      <c r="G304" s="19"/>
      <c r="H304" s="19"/>
      <c r="I304" s="19"/>
      <c r="J304" s="19"/>
      <c r="K304" s="19"/>
      <c r="L304" s="35"/>
      <c r="M304" s="35"/>
      <c r="N304" s="19"/>
      <c r="O304" s="19"/>
      <c r="P304" s="19"/>
      <c r="Q304" s="19"/>
      <c r="R304" s="19"/>
      <c r="S304" s="35"/>
      <c r="T304" s="35"/>
      <c r="U304" s="20"/>
      <c r="V304" s="50"/>
      <c r="W304" s="25"/>
      <c r="X304" s="25"/>
      <c r="Y304" s="44"/>
      <c r="Z304" s="44"/>
      <c r="AA304" s="44"/>
      <c r="AB304" s="44"/>
      <c r="AC304" s="44"/>
      <c r="AD304" s="44"/>
    </row>
    <row r="305" spans="1:30" ht="110.1" customHeight="1">
      <c r="A305" s="225">
        <v>88</v>
      </c>
      <c r="B305" s="48" t="s">
        <v>529</v>
      </c>
      <c r="C305" s="49"/>
      <c r="D305" s="49"/>
      <c r="E305" s="49" t="s">
        <v>1005</v>
      </c>
      <c r="F305" s="19">
        <v>6</v>
      </c>
      <c r="G305" s="19"/>
      <c r="H305" s="19"/>
      <c r="I305" s="19"/>
      <c r="J305" s="19"/>
      <c r="K305" s="19"/>
      <c r="L305" s="35"/>
      <c r="M305" s="35"/>
      <c r="N305" s="19" t="s">
        <v>953</v>
      </c>
      <c r="O305" s="19" t="s">
        <v>953</v>
      </c>
      <c r="P305" s="19" t="s">
        <v>953</v>
      </c>
      <c r="Q305" s="19" t="s">
        <v>953</v>
      </c>
      <c r="R305" s="19" t="s">
        <v>953</v>
      </c>
      <c r="S305" s="35"/>
      <c r="T305" s="35"/>
      <c r="U305" s="20"/>
      <c r="V305" s="50"/>
      <c r="W305" s="25"/>
      <c r="X305" s="25"/>
      <c r="Y305" s="44"/>
      <c r="Z305" s="44"/>
      <c r="AA305" s="44"/>
      <c r="AB305" s="44"/>
      <c r="AC305" s="44"/>
      <c r="AD305" s="44"/>
    </row>
    <row r="306" spans="1:30" ht="110.1" customHeight="1">
      <c r="A306" s="225">
        <v>89</v>
      </c>
      <c r="B306" s="48" t="s">
        <v>530</v>
      </c>
      <c r="C306" s="152" t="s">
        <v>861</v>
      </c>
      <c r="D306" s="49" t="s">
        <v>492</v>
      </c>
      <c r="E306" s="49" t="s">
        <v>20</v>
      </c>
      <c r="F306" s="19"/>
      <c r="G306" s="51"/>
      <c r="H306" s="51"/>
      <c r="I306" s="51"/>
      <c r="J306" s="51"/>
      <c r="K306" s="51"/>
      <c r="L306" s="35"/>
      <c r="M306" s="35"/>
      <c r="N306" s="51"/>
      <c r="O306" s="51"/>
      <c r="P306" s="51"/>
      <c r="Q306" s="51"/>
      <c r="R306" s="51"/>
      <c r="S306" s="35"/>
      <c r="T306" s="35"/>
      <c r="U306" s="19"/>
      <c r="V306" s="50"/>
      <c r="W306" s="25"/>
      <c r="X306" s="25"/>
      <c r="Y306" s="44"/>
      <c r="Z306" s="44"/>
      <c r="AA306" s="44"/>
      <c r="AB306" s="44"/>
      <c r="AC306" s="44"/>
      <c r="AD306" s="44"/>
    </row>
    <row r="307" spans="1:30" ht="110.1" customHeight="1">
      <c r="A307" s="225">
        <v>90</v>
      </c>
      <c r="B307" s="48" t="s">
        <v>531</v>
      </c>
      <c r="C307" s="49" t="s">
        <v>119</v>
      </c>
      <c r="D307" s="49" t="s">
        <v>68</v>
      </c>
      <c r="E307" s="49" t="s">
        <v>552</v>
      </c>
      <c r="F307" s="19">
        <v>6</v>
      </c>
      <c r="G307" s="19"/>
      <c r="H307" s="19"/>
      <c r="I307" s="19" t="s">
        <v>213</v>
      </c>
      <c r="J307" s="19"/>
      <c r="K307" s="19"/>
      <c r="L307" s="35"/>
      <c r="M307" s="35"/>
      <c r="N307" s="19"/>
      <c r="O307" s="19"/>
      <c r="P307" s="19" t="s">
        <v>213</v>
      </c>
      <c r="Q307" s="19"/>
      <c r="R307" s="19"/>
      <c r="S307" s="35"/>
      <c r="T307" s="35"/>
      <c r="U307" s="20"/>
      <c r="V307" s="50"/>
      <c r="W307" s="25" t="s">
        <v>889</v>
      </c>
      <c r="X307" s="25"/>
      <c r="Y307" s="44"/>
      <c r="Z307" s="44"/>
      <c r="AA307" s="44"/>
      <c r="AB307" s="44"/>
      <c r="AC307" s="44"/>
      <c r="AD307" s="44"/>
    </row>
    <row r="308" spans="1:30" ht="110.1" customHeight="1">
      <c r="A308" s="225">
        <v>90</v>
      </c>
      <c r="B308" s="48" t="s">
        <v>531</v>
      </c>
      <c r="C308" s="49" t="s">
        <v>49</v>
      </c>
      <c r="D308" s="49" t="s">
        <v>28</v>
      </c>
      <c r="E308" s="49" t="s">
        <v>481</v>
      </c>
      <c r="F308" s="19">
        <v>6</v>
      </c>
      <c r="G308" s="19"/>
      <c r="H308" s="19"/>
      <c r="I308" s="19"/>
      <c r="J308" s="19"/>
      <c r="K308" s="19" t="s">
        <v>29</v>
      </c>
      <c r="L308" s="35"/>
      <c r="M308" s="35"/>
      <c r="N308" s="19"/>
      <c r="O308" s="19" t="s">
        <v>29</v>
      </c>
      <c r="P308" s="19"/>
      <c r="Q308" s="19" t="s">
        <v>29</v>
      </c>
      <c r="R308" s="19"/>
      <c r="S308" s="35"/>
      <c r="T308" s="35"/>
      <c r="U308" s="20"/>
      <c r="V308" s="50"/>
      <c r="W308" s="25" t="s">
        <v>926</v>
      </c>
      <c r="X308" s="25"/>
      <c r="Y308" s="44"/>
      <c r="Z308" s="44"/>
      <c r="AA308" s="44"/>
      <c r="AB308" s="44"/>
      <c r="AC308" s="44"/>
      <c r="AD308" s="44"/>
    </row>
    <row r="309" spans="1:30" ht="110.1" customHeight="1">
      <c r="A309" s="225">
        <v>90</v>
      </c>
      <c r="B309" s="48" t="s">
        <v>531</v>
      </c>
      <c r="C309" s="49" t="s">
        <v>115</v>
      </c>
      <c r="D309" s="49" t="s">
        <v>431</v>
      </c>
      <c r="E309" s="49" t="s">
        <v>553</v>
      </c>
      <c r="F309" s="19">
        <v>6</v>
      </c>
      <c r="G309" s="19" t="s">
        <v>146</v>
      </c>
      <c r="H309" s="19" t="s">
        <v>146</v>
      </c>
      <c r="I309" s="19"/>
      <c r="J309" s="19"/>
      <c r="K309" s="19"/>
      <c r="L309" s="35"/>
      <c r="M309" s="35"/>
      <c r="N309" s="19"/>
      <c r="O309" s="19"/>
      <c r="P309" s="19"/>
      <c r="Q309" s="19"/>
      <c r="R309" s="19"/>
      <c r="S309" s="35"/>
      <c r="T309" s="35"/>
      <c r="U309" s="20"/>
      <c r="V309" s="50"/>
      <c r="W309" s="25" t="s">
        <v>824</v>
      </c>
      <c r="X309" s="25"/>
      <c r="Y309" s="44"/>
      <c r="Z309" s="44"/>
      <c r="AA309" s="44"/>
      <c r="AB309" s="44"/>
      <c r="AC309" s="44"/>
      <c r="AD309" s="44"/>
    </row>
    <row r="310" spans="1:30" ht="110.1" customHeight="1">
      <c r="A310" s="225">
        <v>90</v>
      </c>
      <c r="B310" s="48" t="s">
        <v>531</v>
      </c>
      <c r="C310" s="49" t="s">
        <v>115</v>
      </c>
      <c r="D310" s="49" t="s">
        <v>431</v>
      </c>
      <c r="E310" s="49" t="s">
        <v>420</v>
      </c>
      <c r="F310" s="19">
        <v>4</v>
      </c>
      <c r="G310" s="19"/>
      <c r="H310" s="19"/>
      <c r="I310" s="19"/>
      <c r="J310" s="19"/>
      <c r="K310" s="19"/>
      <c r="L310" s="35"/>
      <c r="M310" s="35"/>
      <c r="N310" s="19"/>
      <c r="O310" s="19"/>
      <c r="P310" s="19"/>
      <c r="Q310" s="19"/>
      <c r="R310" s="19" t="s">
        <v>167</v>
      </c>
      <c r="S310" s="35"/>
      <c r="T310" s="35"/>
      <c r="U310" s="20" t="s">
        <v>553</v>
      </c>
      <c r="V310" s="50"/>
      <c r="W310" s="25"/>
      <c r="X310" s="25"/>
      <c r="Y310" s="44"/>
      <c r="Z310" s="44"/>
      <c r="AA310" s="44"/>
      <c r="AB310" s="44"/>
      <c r="AC310" s="44"/>
      <c r="AD310" s="44"/>
    </row>
    <row r="311" spans="1:30" ht="110.1" customHeight="1">
      <c r="A311" s="225">
        <v>90</v>
      </c>
      <c r="B311" s="48" t="s">
        <v>531</v>
      </c>
      <c r="C311" s="49" t="s">
        <v>484</v>
      </c>
      <c r="D311" s="49" t="s">
        <v>431</v>
      </c>
      <c r="E311" s="49" t="s">
        <v>420</v>
      </c>
      <c r="F311" s="19">
        <v>4</v>
      </c>
      <c r="G311" s="19"/>
      <c r="H311" s="19"/>
      <c r="I311" s="19"/>
      <c r="J311" s="19"/>
      <c r="K311" s="19"/>
      <c r="L311" s="35"/>
      <c r="M311" s="35"/>
      <c r="N311" s="19"/>
      <c r="O311" s="19"/>
      <c r="P311" s="19"/>
      <c r="Q311" s="19"/>
      <c r="R311" s="19" t="s">
        <v>167</v>
      </c>
      <c r="S311" s="35"/>
      <c r="T311" s="35"/>
      <c r="U311" s="20" t="s">
        <v>553</v>
      </c>
      <c r="V311" s="50"/>
      <c r="W311" s="25"/>
      <c r="X311" s="25"/>
      <c r="Y311" s="44"/>
      <c r="Z311" s="44"/>
      <c r="AA311" s="44"/>
      <c r="AB311" s="44"/>
      <c r="AC311" s="44"/>
      <c r="AD311" s="44"/>
    </row>
    <row r="312" spans="1:30" ht="110.1" customHeight="1">
      <c r="A312" s="225">
        <v>90</v>
      </c>
      <c r="B312" s="48" t="s">
        <v>531</v>
      </c>
      <c r="C312" s="49" t="s">
        <v>458</v>
      </c>
      <c r="D312" s="49" t="s">
        <v>22</v>
      </c>
      <c r="E312" s="49" t="s">
        <v>23</v>
      </c>
      <c r="F312" s="19">
        <v>5</v>
      </c>
      <c r="G312" s="19"/>
      <c r="H312" s="19"/>
      <c r="I312" s="19"/>
      <c r="J312" s="19" t="s">
        <v>61</v>
      </c>
      <c r="K312" s="19"/>
      <c r="L312" s="35"/>
      <c r="M312" s="35"/>
      <c r="N312" s="19" t="s">
        <v>123</v>
      </c>
      <c r="O312" s="19"/>
      <c r="P312" s="19"/>
      <c r="Q312" s="19"/>
      <c r="R312" s="19"/>
      <c r="S312" s="35"/>
      <c r="T312" s="35"/>
      <c r="U312" s="20"/>
      <c r="V312" s="50"/>
      <c r="W312" s="25" t="s">
        <v>821</v>
      </c>
      <c r="X312" s="25"/>
      <c r="Y312" s="44"/>
      <c r="Z312" s="44"/>
      <c r="AA312" s="44"/>
      <c r="AB312" s="44"/>
      <c r="AC312" s="44"/>
      <c r="AD312" s="44"/>
    </row>
    <row r="313" spans="1:30" ht="110.1" customHeight="1">
      <c r="A313" s="225">
        <v>91</v>
      </c>
      <c r="B313" s="48" t="s">
        <v>532</v>
      </c>
      <c r="C313" s="152" t="s">
        <v>861</v>
      </c>
      <c r="D313" s="49" t="s">
        <v>492</v>
      </c>
      <c r="E313" s="49" t="s">
        <v>20</v>
      </c>
      <c r="F313" s="19"/>
      <c r="G313" s="51"/>
      <c r="H313" s="51"/>
      <c r="I313" s="51"/>
      <c r="J313" s="51"/>
      <c r="K313" s="51"/>
      <c r="L313" s="35"/>
      <c r="M313" s="35"/>
      <c r="N313" s="51"/>
      <c r="O313" s="51"/>
      <c r="P313" s="51"/>
      <c r="Q313" s="51"/>
      <c r="R313" s="51"/>
      <c r="S313" s="35"/>
      <c r="T313" s="35"/>
      <c r="U313" s="20" t="s">
        <v>833</v>
      </c>
      <c r="V313" s="50"/>
      <c r="W313" s="25"/>
      <c r="X313" s="25"/>
      <c r="Y313" s="44"/>
      <c r="Z313" s="44"/>
      <c r="AA313" s="44"/>
      <c r="AB313" s="44"/>
      <c r="AC313" s="44"/>
      <c r="AD313" s="44"/>
    </row>
    <row r="314" spans="1:30" ht="110.1" customHeight="1">
      <c r="A314" s="225">
        <v>92</v>
      </c>
      <c r="B314" s="48" t="s">
        <v>533</v>
      </c>
      <c r="C314" s="49" t="s">
        <v>142</v>
      </c>
      <c r="D314" s="49" t="s">
        <v>460</v>
      </c>
      <c r="E314" s="49" t="s">
        <v>753</v>
      </c>
      <c r="F314" s="19">
        <v>6</v>
      </c>
      <c r="G314" s="19" t="s">
        <v>108</v>
      </c>
      <c r="H314" s="19" t="s">
        <v>108</v>
      </c>
      <c r="I314" s="19"/>
      <c r="J314" s="19"/>
      <c r="K314" s="19"/>
      <c r="L314" s="35"/>
      <c r="M314" s="35"/>
      <c r="N314" s="19"/>
      <c r="O314" s="19"/>
      <c r="P314" s="19"/>
      <c r="Q314" s="19"/>
      <c r="R314" s="19"/>
      <c r="S314" s="35"/>
      <c r="T314" s="35"/>
      <c r="U314" s="19"/>
      <c r="V314" s="50"/>
      <c r="W314" s="25" t="s">
        <v>551</v>
      </c>
      <c r="X314" s="25"/>
      <c r="Y314" s="44"/>
      <c r="Z314" s="44"/>
      <c r="AA314" s="44"/>
      <c r="AB314" s="44"/>
      <c r="AC314" s="44"/>
      <c r="AD314" s="44"/>
    </row>
    <row r="315" spans="1:30" ht="110.1" customHeight="1">
      <c r="A315" s="225">
        <v>92</v>
      </c>
      <c r="B315" s="48" t="s">
        <v>533</v>
      </c>
      <c r="C315" s="49" t="s">
        <v>142</v>
      </c>
      <c r="D315" s="49" t="s">
        <v>460</v>
      </c>
      <c r="E315" s="49" t="s">
        <v>420</v>
      </c>
      <c r="F315" s="19" t="s">
        <v>1042</v>
      </c>
      <c r="G315" s="19"/>
      <c r="H315" s="19"/>
      <c r="I315" s="19"/>
      <c r="J315" s="19" t="s">
        <v>139</v>
      </c>
      <c r="K315" s="19"/>
      <c r="L315" s="35"/>
      <c r="M315" s="35"/>
      <c r="N315" s="19"/>
      <c r="O315" s="19"/>
      <c r="P315" s="19"/>
      <c r="Q315" s="19"/>
      <c r="R315" s="19"/>
      <c r="S315" s="35"/>
      <c r="T315" s="35"/>
      <c r="U315" s="20" t="s">
        <v>753</v>
      </c>
      <c r="V315" s="50"/>
      <c r="W315" s="25"/>
      <c r="X315" s="25"/>
      <c r="Y315" s="44"/>
      <c r="Z315" s="44"/>
      <c r="AA315" s="44"/>
      <c r="AB315" s="44"/>
      <c r="AC315" s="44"/>
      <c r="AD315" s="44"/>
    </row>
    <row r="316" spans="1:30" ht="110.1" customHeight="1">
      <c r="A316" s="225">
        <v>92</v>
      </c>
      <c r="B316" s="48" t="s">
        <v>533</v>
      </c>
      <c r="C316" s="49" t="s">
        <v>143</v>
      </c>
      <c r="D316" s="49" t="s">
        <v>460</v>
      </c>
      <c r="E316" s="49" t="s">
        <v>420</v>
      </c>
      <c r="F316" s="19" t="s">
        <v>1042</v>
      </c>
      <c r="G316" s="19"/>
      <c r="H316" s="19"/>
      <c r="I316" s="19"/>
      <c r="J316" s="19" t="s">
        <v>139</v>
      </c>
      <c r="K316" s="19"/>
      <c r="L316" s="35"/>
      <c r="M316" s="35"/>
      <c r="N316" s="19"/>
      <c r="O316" s="19"/>
      <c r="P316" s="19"/>
      <c r="Q316" s="19"/>
      <c r="R316" s="19"/>
      <c r="S316" s="35"/>
      <c r="T316" s="35"/>
      <c r="U316" s="20" t="s">
        <v>753</v>
      </c>
      <c r="V316" s="50"/>
      <c r="W316" s="25"/>
      <c r="X316" s="25"/>
      <c r="Y316" s="44"/>
      <c r="Z316" s="44"/>
      <c r="AA316" s="44"/>
      <c r="AB316" s="44"/>
      <c r="AC316" s="44"/>
      <c r="AD316" s="44"/>
    </row>
    <row r="317" spans="1:30" ht="110.1" customHeight="1">
      <c r="A317" s="225">
        <v>92</v>
      </c>
      <c r="B317" s="48" t="s">
        <v>533</v>
      </c>
      <c r="C317" s="49" t="s">
        <v>149</v>
      </c>
      <c r="D317" s="49" t="s">
        <v>110</v>
      </c>
      <c r="E317" s="49" t="s">
        <v>574</v>
      </c>
      <c r="F317" s="19">
        <v>6</v>
      </c>
      <c r="G317" s="19"/>
      <c r="H317" s="19"/>
      <c r="I317" s="19" t="s">
        <v>111</v>
      </c>
      <c r="J317" s="19"/>
      <c r="K317" s="19"/>
      <c r="L317" s="35"/>
      <c r="M317" s="35"/>
      <c r="N317" s="19"/>
      <c r="O317" s="19"/>
      <c r="P317" s="19"/>
      <c r="Q317" s="19"/>
      <c r="R317" s="19"/>
      <c r="S317" s="35"/>
      <c r="T317" s="35"/>
      <c r="U317" s="20"/>
      <c r="V317" s="50"/>
      <c r="W317" s="25" t="s">
        <v>831</v>
      </c>
      <c r="X317" s="25"/>
      <c r="Y317" s="44"/>
      <c r="Z317" s="44"/>
      <c r="AA317" s="44"/>
      <c r="AB317" s="44"/>
      <c r="AC317" s="44"/>
      <c r="AD317" s="44"/>
    </row>
    <row r="318" spans="1:30" ht="110.1" customHeight="1">
      <c r="A318" s="225">
        <v>93</v>
      </c>
      <c r="B318" s="48" t="s">
        <v>534</v>
      </c>
      <c r="C318" s="49" t="s">
        <v>458</v>
      </c>
      <c r="D318" s="49" t="s">
        <v>475</v>
      </c>
      <c r="E318" s="49" t="s">
        <v>476</v>
      </c>
      <c r="F318" s="19">
        <v>5</v>
      </c>
      <c r="G318" s="19" t="s">
        <v>116</v>
      </c>
      <c r="H318" s="20" t="s">
        <v>549</v>
      </c>
      <c r="I318" s="19"/>
      <c r="J318" s="19"/>
      <c r="K318" s="19"/>
      <c r="L318" s="35"/>
      <c r="M318" s="35"/>
      <c r="N318" s="19"/>
      <c r="O318" s="19"/>
      <c r="P318" s="19"/>
      <c r="Q318" s="19"/>
      <c r="R318" s="19"/>
      <c r="S318" s="35"/>
      <c r="T318" s="35"/>
      <c r="U318" s="19" t="s">
        <v>846</v>
      </c>
      <c r="V318" s="50"/>
      <c r="W318" s="25" t="s">
        <v>925</v>
      </c>
      <c r="X318" s="25"/>
      <c r="Y318" s="44"/>
      <c r="Z318" s="44"/>
      <c r="AA318" s="44"/>
      <c r="AB318" s="44"/>
      <c r="AC318" s="44"/>
      <c r="AD318" s="44"/>
    </row>
    <row r="319" spans="1:30" ht="110.1" customHeight="1">
      <c r="A319" s="225">
        <v>93</v>
      </c>
      <c r="B319" s="48" t="s">
        <v>534</v>
      </c>
      <c r="C319" s="49" t="s">
        <v>458</v>
      </c>
      <c r="D319" s="49" t="s">
        <v>475</v>
      </c>
      <c r="E319" s="49" t="s">
        <v>420</v>
      </c>
      <c r="F319" s="19">
        <v>2</v>
      </c>
      <c r="G319" s="19"/>
      <c r="H319" s="19"/>
      <c r="I319" s="19"/>
      <c r="J319" s="19"/>
      <c r="K319" s="19"/>
      <c r="L319" s="35"/>
      <c r="M319" s="35"/>
      <c r="N319" s="19"/>
      <c r="O319" s="19"/>
      <c r="P319" s="19"/>
      <c r="Q319" s="19" t="s">
        <v>199</v>
      </c>
      <c r="R319" s="19"/>
      <c r="S319" s="35"/>
      <c r="T319" s="35"/>
      <c r="U319" s="19" t="s">
        <v>476</v>
      </c>
      <c r="V319" s="50"/>
      <c r="W319" s="25"/>
      <c r="X319" s="25"/>
      <c r="Y319" s="44"/>
      <c r="Z319" s="44"/>
      <c r="AA319" s="44"/>
      <c r="AB319" s="44"/>
      <c r="AC319" s="44"/>
      <c r="AD319" s="44"/>
    </row>
    <row r="320" spans="1:30" ht="110.1" customHeight="1">
      <c r="A320" s="225">
        <v>93</v>
      </c>
      <c r="B320" s="48" t="s">
        <v>534</v>
      </c>
      <c r="C320" s="49" t="s">
        <v>42</v>
      </c>
      <c r="D320" s="49" t="s">
        <v>475</v>
      </c>
      <c r="E320" s="49" t="s">
        <v>420</v>
      </c>
      <c r="F320" s="19">
        <v>2</v>
      </c>
      <c r="G320" s="19"/>
      <c r="H320" s="19"/>
      <c r="I320" s="19"/>
      <c r="J320" s="19"/>
      <c r="K320" s="19"/>
      <c r="L320" s="35"/>
      <c r="M320" s="35"/>
      <c r="N320" s="19"/>
      <c r="O320" s="19"/>
      <c r="P320" s="19"/>
      <c r="Q320" s="19" t="s">
        <v>199</v>
      </c>
      <c r="R320" s="19"/>
      <c r="S320" s="35"/>
      <c r="T320" s="35"/>
      <c r="U320" s="19" t="s">
        <v>476</v>
      </c>
      <c r="V320" s="50"/>
      <c r="W320" s="25"/>
      <c r="X320" s="25"/>
      <c r="Y320" s="44"/>
      <c r="Z320" s="44"/>
      <c r="AA320" s="44"/>
      <c r="AB320" s="44"/>
      <c r="AC320" s="44"/>
      <c r="AD320" s="44"/>
    </row>
    <row r="321" spans="1:30" ht="110.1" customHeight="1">
      <c r="A321" s="225">
        <v>93</v>
      </c>
      <c r="B321" s="48" t="s">
        <v>534</v>
      </c>
      <c r="C321" s="49" t="s">
        <v>149</v>
      </c>
      <c r="D321" s="49" t="s">
        <v>110</v>
      </c>
      <c r="E321" s="49" t="s">
        <v>574</v>
      </c>
      <c r="F321" s="19">
        <v>6</v>
      </c>
      <c r="G321" s="19"/>
      <c r="H321" s="19"/>
      <c r="I321" s="19"/>
      <c r="J321" s="19"/>
      <c r="K321" s="19"/>
      <c r="L321" s="35"/>
      <c r="M321" s="35"/>
      <c r="N321" s="19"/>
      <c r="O321" s="19"/>
      <c r="P321" s="19" t="s">
        <v>125</v>
      </c>
      <c r="Q321" s="19"/>
      <c r="R321" s="19"/>
      <c r="S321" s="35"/>
      <c r="T321" s="35"/>
      <c r="U321" s="19"/>
      <c r="V321" s="50"/>
      <c r="W321" s="25"/>
      <c r="X321" s="25"/>
      <c r="Y321" s="44"/>
      <c r="Z321" s="44"/>
      <c r="AA321" s="44"/>
      <c r="AB321" s="44"/>
      <c r="AC321" s="44"/>
      <c r="AD321" s="44"/>
    </row>
    <row r="322" spans="1:30" ht="110.1" customHeight="1">
      <c r="A322" s="225">
        <v>93</v>
      </c>
      <c r="B322" s="48" t="s">
        <v>534</v>
      </c>
      <c r="C322" s="49" t="s">
        <v>575</v>
      </c>
      <c r="D322" s="49" t="s">
        <v>431</v>
      </c>
      <c r="E322" s="49" t="s">
        <v>553</v>
      </c>
      <c r="F322" s="19">
        <v>6</v>
      </c>
      <c r="G322" s="19"/>
      <c r="H322" s="19"/>
      <c r="I322" s="19"/>
      <c r="J322" s="19" t="s">
        <v>167</v>
      </c>
      <c r="K322" s="19" t="s">
        <v>167</v>
      </c>
      <c r="L322" s="35"/>
      <c r="M322" s="35"/>
      <c r="N322" s="19"/>
      <c r="O322" s="19"/>
      <c r="P322" s="19"/>
      <c r="Q322" s="19"/>
      <c r="R322" s="19"/>
      <c r="S322" s="35"/>
      <c r="T322" s="35"/>
      <c r="U322" s="20"/>
      <c r="V322" s="50"/>
      <c r="W322" s="25" t="s">
        <v>824</v>
      </c>
      <c r="X322" s="25"/>
      <c r="Y322" s="44"/>
      <c r="Z322" s="44"/>
      <c r="AA322" s="44"/>
      <c r="AB322" s="44"/>
      <c r="AC322" s="44"/>
      <c r="AD322" s="44"/>
    </row>
    <row r="323" spans="1:30" ht="110.1" customHeight="1">
      <c r="A323" s="225">
        <v>93</v>
      </c>
      <c r="B323" s="48" t="s">
        <v>534</v>
      </c>
      <c r="C323" s="49" t="s">
        <v>575</v>
      </c>
      <c r="D323" s="49" t="s">
        <v>431</v>
      </c>
      <c r="E323" s="49" t="s">
        <v>420</v>
      </c>
      <c r="F323" s="19" t="s">
        <v>1042</v>
      </c>
      <c r="G323" s="19"/>
      <c r="H323" s="19"/>
      <c r="I323" s="19"/>
      <c r="J323" s="19"/>
      <c r="K323" s="19"/>
      <c r="L323" s="35"/>
      <c r="M323" s="35"/>
      <c r="N323" s="19"/>
      <c r="O323" s="19"/>
      <c r="P323" s="19"/>
      <c r="Q323" s="19"/>
      <c r="R323" s="19" t="s">
        <v>168</v>
      </c>
      <c r="S323" s="35"/>
      <c r="T323" s="35"/>
      <c r="U323" s="20" t="s">
        <v>553</v>
      </c>
      <c r="V323" s="50"/>
      <c r="W323" s="25"/>
      <c r="X323" s="25"/>
      <c r="Y323" s="44"/>
      <c r="Z323" s="44"/>
      <c r="AA323" s="44"/>
      <c r="AB323" s="44"/>
      <c r="AC323" s="44"/>
      <c r="AD323" s="44"/>
    </row>
    <row r="324" spans="1:30" ht="110.1" customHeight="1">
      <c r="A324" s="225">
        <v>93</v>
      </c>
      <c r="B324" s="48" t="s">
        <v>534</v>
      </c>
      <c r="C324" s="49" t="s">
        <v>484</v>
      </c>
      <c r="D324" s="49" t="s">
        <v>431</v>
      </c>
      <c r="E324" s="49" t="s">
        <v>420</v>
      </c>
      <c r="F324" s="19" t="s">
        <v>1042</v>
      </c>
      <c r="G324" s="19"/>
      <c r="H324" s="19"/>
      <c r="I324" s="19"/>
      <c r="J324" s="19"/>
      <c r="K324" s="19"/>
      <c r="L324" s="35"/>
      <c r="M324" s="35"/>
      <c r="N324" s="19"/>
      <c r="O324" s="19"/>
      <c r="P324" s="19"/>
      <c r="Q324" s="19"/>
      <c r="R324" s="19" t="s">
        <v>168</v>
      </c>
      <c r="S324" s="35"/>
      <c r="T324" s="35"/>
      <c r="U324" s="20" t="s">
        <v>553</v>
      </c>
      <c r="V324" s="50"/>
      <c r="W324" s="25"/>
      <c r="X324" s="25"/>
      <c r="Y324" s="44"/>
      <c r="Z324" s="44"/>
      <c r="AA324" s="44"/>
      <c r="AB324" s="44"/>
      <c r="AC324" s="44"/>
      <c r="AD324" s="44"/>
    </row>
    <row r="325" spans="1:30" ht="110.1" customHeight="1">
      <c r="A325" s="225">
        <v>93</v>
      </c>
      <c r="B325" s="48" t="s">
        <v>534</v>
      </c>
      <c r="C325" s="49" t="s">
        <v>144</v>
      </c>
      <c r="D325" s="49" t="s">
        <v>26</v>
      </c>
      <c r="E325" s="49" t="s">
        <v>554</v>
      </c>
      <c r="F325" s="19">
        <v>6</v>
      </c>
      <c r="G325" s="19"/>
      <c r="H325" s="19"/>
      <c r="I325" s="19"/>
      <c r="J325" s="19"/>
      <c r="K325" s="19"/>
      <c r="L325" s="35"/>
      <c r="M325" s="35"/>
      <c r="N325" s="19" t="s">
        <v>103</v>
      </c>
      <c r="O325" s="19" t="s">
        <v>103</v>
      </c>
      <c r="P325" s="19"/>
      <c r="Q325" s="19"/>
      <c r="R325" s="19"/>
      <c r="S325" s="35"/>
      <c r="T325" s="35"/>
      <c r="U325" s="19"/>
      <c r="V325" s="50"/>
      <c r="W325" s="25"/>
      <c r="X325" s="25"/>
      <c r="Y325" s="44"/>
      <c r="Z325" s="44"/>
      <c r="AA325" s="44"/>
      <c r="AB325" s="44"/>
      <c r="AC325" s="44"/>
      <c r="AD325" s="44"/>
    </row>
    <row r="326" spans="1:30" ht="110.1" customHeight="1">
      <c r="A326" s="225">
        <v>94</v>
      </c>
      <c r="B326" s="48" t="s">
        <v>580</v>
      </c>
      <c r="C326" s="49" t="s">
        <v>424</v>
      </c>
      <c r="D326" s="49" t="s">
        <v>34</v>
      </c>
      <c r="E326" s="49" t="s">
        <v>154</v>
      </c>
      <c r="F326" s="19">
        <v>5</v>
      </c>
      <c r="G326" s="19"/>
      <c r="H326" s="19"/>
      <c r="I326" s="19" t="s">
        <v>120</v>
      </c>
      <c r="J326" s="19" t="s">
        <v>120</v>
      </c>
      <c r="K326" s="19"/>
      <c r="L326" s="35"/>
      <c r="M326" s="35"/>
      <c r="N326" s="19"/>
      <c r="O326" s="19" t="s">
        <v>172</v>
      </c>
      <c r="P326" s="19"/>
      <c r="Q326" s="19"/>
      <c r="R326" s="19"/>
      <c r="S326" s="35"/>
      <c r="T326" s="35"/>
      <c r="U326" s="20"/>
      <c r="V326" s="50"/>
      <c r="W326" s="25" t="s">
        <v>814</v>
      </c>
      <c r="X326" s="25"/>
      <c r="Y326" s="44"/>
      <c r="Z326" s="44"/>
      <c r="AA326" s="44"/>
      <c r="AB326" s="44"/>
      <c r="AC326" s="44"/>
      <c r="AD326" s="44"/>
    </row>
    <row r="327" spans="1:30" ht="110.1" customHeight="1">
      <c r="A327" s="225">
        <v>94</v>
      </c>
      <c r="B327" s="48" t="s">
        <v>580</v>
      </c>
      <c r="C327" s="49" t="s">
        <v>131</v>
      </c>
      <c r="D327" s="49" t="s">
        <v>26</v>
      </c>
      <c r="E327" s="49" t="s">
        <v>554</v>
      </c>
      <c r="F327" s="19">
        <v>6</v>
      </c>
      <c r="G327" s="19" t="s">
        <v>103</v>
      </c>
      <c r="H327" s="19"/>
      <c r="I327" s="19"/>
      <c r="J327" s="19"/>
      <c r="K327" s="19"/>
      <c r="L327" s="35"/>
      <c r="M327" s="35"/>
      <c r="N327" s="19"/>
      <c r="O327" s="19"/>
      <c r="P327" s="19"/>
      <c r="Q327" s="19" t="s">
        <v>103</v>
      </c>
      <c r="R327" s="19" t="s">
        <v>103</v>
      </c>
      <c r="S327" s="35"/>
      <c r="T327" s="35"/>
      <c r="U327" s="20"/>
      <c r="V327" s="50"/>
      <c r="W327" s="25"/>
      <c r="X327" s="25"/>
      <c r="Y327" s="44"/>
      <c r="Z327" s="44"/>
      <c r="AA327" s="44"/>
      <c r="AB327" s="44"/>
      <c r="AC327" s="44"/>
      <c r="AD327" s="44"/>
    </row>
    <row r="328" spans="1:30" ht="110.1" customHeight="1">
      <c r="A328" s="225">
        <v>94</v>
      </c>
      <c r="B328" s="48" t="s">
        <v>580</v>
      </c>
      <c r="C328" s="49" t="s">
        <v>143</v>
      </c>
      <c r="D328" s="49" t="s">
        <v>460</v>
      </c>
      <c r="E328" s="49" t="s">
        <v>720</v>
      </c>
      <c r="F328" s="19">
        <v>6</v>
      </c>
      <c r="G328" s="19"/>
      <c r="H328" s="19" t="s">
        <v>125</v>
      </c>
      <c r="I328" s="19"/>
      <c r="J328" s="19"/>
      <c r="K328" s="19"/>
      <c r="L328" s="35"/>
      <c r="M328" s="35"/>
      <c r="N328" s="19" t="s">
        <v>108</v>
      </c>
      <c r="O328" s="19"/>
      <c r="P328" s="19"/>
      <c r="Q328" s="19"/>
      <c r="R328" s="19"/>
      <c r="S328" s="35"/>
      <c r="T328" s="35"/>
      <c r="U328" s="19"/>
      <c r="V328" s="50"/>
      <c r="W328" s="25"/>
      <c r="X328" s="25"/>
      <c r="Y328" s="44"/>
      <c r="Z328" s="44"/>
      <c r="AA328" s="44"/>
      <c r="AB328" s="44"/>
      <c r="AC328" s="44"/>
      <c r="AD328" s="44"/>
    </row>
    <row r="329" spans="1:30" ht="110.1" customHeight="1">
      <c r="A329" s="225">
        <v>94</v>
      </c>
      <c r="B329" s="48" t="s">
        <v>580</v>
      </c>
      <c r="C329" s="49" t="s">
        <v>706</v>
      </c>
      <c r="D329" s="49" t="s">
        <v>582</v>
      </c>
      <c r="E329" s="49" t="s">
        <v>704</v>
      </c>
      <c r="F329" s="19">
        <v>6</v>
      </c>
      <c r="G329" s="19"/>
      <c r="H329" s="19"/>
      <c r="I329" s="19"/>
      <c r="J329" s="19"/>
      <c r="K329" s="19" t="s">
        <v>549</v>
      </c>
      <c r="L329" s="35"/>
      <c r="M329" s="35"/>
      <c r="N329" s="19"/>
      <c r="O329" s="19"/>
      <c r="P329" s="19" t="s">
        <v>549</v>
      </c>
      <c r="Q329" s="19"/>
      <c r="R329" s="19"/>
      <c r="S329" s="35"/>
      <c r="T329" s="35"/>
      <c r="U329" s="20"/>
      <c r="V329" s="50"/>
      <c r="W329" s="25" t="s">
        <v>813</v>
      </c>
      <c r="X329" s="25"/>
      <c r="Y329" s="44"/>
      <c r="Z329" s="44"/>
      <c r="AA329" s="44"/>
      <c r="AB329" s="44"/>
      <c r="AC329" s="44"/>
      <c r="AD329" s="44"/>
    </row>
    <row r="330" spans="1:30" ht="110.1" customHeight="1">
      <c r="A330" s="225">
        <v>95</v>
      </c>
      <c r="B330" s="48" t="s">
        <v>578</v>
      </c>
      <c r="C330" s="49" t="s">
        <v>575</v>
      </c>
      <c r="D330" s="49" t="s">
        <v>431</v>
      </c>
      <c r="E330" s="49" t="s">
        <v>837</v>
      </c>
      <c r="F330" s="19">
        <v>6</v>
      </c>
      <c r="G330" s="19" t="s">
        <v>167</v>
      </c>
      <c r="H330" s="19" t="s">
        <v>167</v>
      </c>
      <c r="I330" s="19"/>
      <c r="J330" s="19"/>
      <c r="K330" s="19"/>
      <c r="L330" s="19" t="s">
        <v>167</v>
      </c>
      <c r="M330" s="35"/>
      <c r="N330" s="19"/>
      <c r="O330" s="19"/>
      <c r="P330" s="19" t="s">
        <v>167</v>
      </c>
      <c r="Q330" s="19" t="s">
        <v>167</v>
      </c>
      <c r="R330" s="19"/>
      <c r="S330" s="35"/>
      <c r="T330" s="35"/>
      <c r="U330" s="20"/>
      <c r="V330" s="50"/>
      <c r="W330" s="25" t="s">
        <v>836</v>
      </c>
      <c r="X330" s="25"/>
      <c r="Y330" s="44"/>
      <c r="Z330" s="44"/>
      <c r="AA330" s="44"/>
      <c r="AB330" s="44"/>
      <c r="AC330" s="44"/>
      <c r="AD330" s="44"/>
    </row>
    <row r="331" spans="1:30" ht="110.1" customHeight="1">
      <c r="A331" s="225">
        <v>95</v>
      </c>
      <c r="B331" s="48" t="s">
        <v>578</v>
      </c>
      <c r="C331" s="49" t="s">
        <v>91</v>
      </c>
      <c r="D331" s="49" t="s">
        <v>31</v>
      </c>
      <c r="E331" s="49" t="s">
        <v>418</v>
      </c>
      <c r="F331" s="19">
        <v>5</v>
      </c>
      <c r="G331" s="19"/>
      <c r="H331" s="19"/>
      <c r="I331" s="19"/>
      <c r="J331" s="19" t="s">
        <v>1024</v>
      </c>
      <c r="K331" s="19"/>
      <c r="L331" s="35"/>
      <c r="M331" s="35"/>
      <c r="N331" s="19" t="s">
        <v>89</v>
      </c>
      <c r="O331" s="19"/>
      <c r="P331" s="19"/>
      <c r="Q331" s="19"/>
      <c r="R331" s="19" t="s">
        <v>85</v>
      </c>
      <c r="S331" s="35"/>
      <c r="T331" s="35"/>
      <c r="U331" s="20"/>
      <c r="V331" s="50"/>
      <c r="W331" s="25" t="s">
        <v>551</v>
      </c>
      <c r="X331" s="25"/>
      <c r="Y331" s="44"/>
      <c r="Z331" s="44"/>
      <c r="AA331" s="44"/>
      <c r="AB331" s="44"/>
      <c r="AC331" s="44"/>
      <c r="AD331" s="44"/>
    </row>
    <row r="332" spans="1:30" ht="110.1" customHeight="1">
      <c r="A332" s="225">
        <v>95</v>
      </c>
      <c r="B332" s="48" t="s">
        <v>578</v>
      </c>
      <c r="C332" s="49" t="s">
        <v>706</v>
      </c>
      <c r="D332" s="49" t="s">
        <v>582</v>
      </c>
      <c r="E332" s="49" t="s">
        <v>704</v>
      </c>
      <c r="F332" s="19">
        <v>6</v>
      </c>
      <c r="G332" s="19"/>
      <c r="H332" s="19"/>
      <c r="I332" s="19"/>
      <c r="J332" s="19"/>
      <c r="K332" s="19" t="s">
        <v>545</v>
      </c>
      <c r="L332" s="35"/>
      <c r="M332" s="35"/>
      <c r="N332" s="19"/>
      <c r="O332" s="19" t="s">
        <v>545</v>
      </c>
      <c r="P332" s="19"/>
      <c r="Q332" s="19"/>
      <c r="R332" s="19"/>
      <c r="S332" s="35"/>
      <c r="T332" s="35"/>
      <c r="U332" s="20"/>
      <c r="V332" s="50"/>
      <c r="W332" s="25" t="s">
        <v>813</v>
      </c>
      <c r="X332" s="25"/>
      <c r="Y332" s="44"/>
      <c r="Z332" s="44"/>
      <c r="AA332" s="44"/>
      <c r="AB332" s="44"/>
      <c r="AC332" s="44"/>
      <c r="AD332" s="44"/>
    </row>
    <row r="333" spans="1:30" ht="110.1" customHeight="1">
      <c r="A333" s="225">
        <v>96</v>
      </c>
      <c r="B333" s="48" t="s">
        <v>579</v>
      </c>
      <c r="C333" s="49" t="s">
        <v>143</v>
      </c>
      <c r="D333" s="49" t="s">
        <v>110</v>
      </c>
      <c r="E333" s="49" t="s">
        <v>420</v>
      </c>
      <c r="F333" s="19">
        <v>4</v>
      </c>
      <c r="G333" s="19"/>
      <c r="H333" s="19"/>
      <c r="I333" s="19"/>
      <c r="J333" s="19" t="s">
        <v>138</v>
      </c>
      <c r="K333" s="19"/>
      <c r="L333" s="35"/>
      <c r="M333" s="35"/>
      <c r="N333" s="19"/>
      <c r="O333" s="19"/>
      <c r="P333" s="19"/>
      <c r="Q333" s="19"/>
      <c r="R333" s="19"/>
      <c r="S333" s="35"/>
      <c r="T333" s="35"/>
      <c r="U333" s="20" t="s">
        <v>574</v>
      </c>
      <c r="V333" s="50"/>
      <c r="W333" s="25" t="s">
        <v>818</v>
      </c>
      <c r="X333" s="68"/>
      <c r="Y333" s="44"/>
      <c r="Z333" s="44"/>
      <c r="AA333" s="44"/>
      <c r="AB333" s="44"/>
      <c r="AC333" s="44"/>
      <c r="AD333" s="44"/>
    </row>
    <row r="334" spans="1:30" ht="110.1" customHeight="1">
      <c r="A334" s="225">
        <v>96</v>
      </c>
      <c r="B334" s="48" t="s">
        <v>579</v>
      </c>
      <c r="C334" s="49" t="s">
        <v>109</v>
      </c>
      <c r="D334" s="49" t="s">
        <v>110</v>
      </c>
      <c r="E334" s="49" t="s">
        <v>420</v>
      </c>
      <c r="F334" s="19">
        <v>4</v>
      </c>
      <c r="G334" s="19"/>
      <c r="H334" s="19"/>
      <c r="I334" s="19"/>
      <c r="J334" s="19" t="s">
        <v>138</v>
      </c>
      <c r="K334" s="19"/>
      <c r="L334" s="35"/>
      <c r="M334" s="35"/>
      <c r="N334" s="19"/>
      <c r="O334" s="19"/>
      <c r="P334" s="19"/>
      <c r="Q334" s="19"/>
      <c r="R334" s="19"/>
      <c r="S334" s="35"/>
      <c r="T334" s="35"/>
      <c r="U334" s="20" t="s">
        <v>574</v>
      </c>
      <c r="V334" s="50"/>
      <c r="W334" s="25"/>
      <c r="X334" s="68"/>
      <c r="Y334" s="44"/>
      <c r="Z334" s="44"/>
      <c r="AA334" s="44"/>
      <c r="AB334" s="44"/>
      <c r="AC334" s="44"/>
      <c r="AD334" s="44"/>
    </row>
    <row r="335" spans="1:30" ht="110.1" customHeight="1">
      <c r="A335" s="225">
        <v>96</v>
      </c>
      <c r="B335" s="48" t="s">
        <v>579</v>
      </c>
      <c r="C335" s="49" t="s">
        <v>145</v>
      </c>
      <c r="D335" s="49" t="s">
        <v>26</v>
      </c>
      <c r="E335" s="49" t="s">
        <v>554</v>
      </c>
      <c r="F335" s="19">
        <v>6</v>
      </c>
      <c r="G335" s="19"/>
      <c r="H335" s="19"/>
      <c r="I335" s="19"/>
      <c r="J335" s="19"/>
      <c r="K335" s="19"/>
      <c r="L335" s="35"/>
      <c r="M335" s="35"/>
      <c r="N335" s="19"/>
      <c r="O335" s="19"/>
      <c r="P335" s="19" t="s">
        <v>103</v>
      </c>
      <c r="Q335" s="19"/>
      <c r="R335" s="19"/>
      <c r="S335" s="35"/>
      <c r="T335" s="35"/>
      <c r="U335" s="20"/>
      <c r="V335" s="50"/>
      <c r="W335" s="25"/>
      <c r="X335" s="68"/>
      <c r="Y335" s="44"/>
      <c r="Z335" s="44"/>
      <c r="AA335" s="44"/>
      <c r="AB335" s="44"/>
      <c r="AC335" s="44"/>
      <c r="AD335" s="44"/>
    </row>
    <row r="336" spans="1:30" ht="110.1" customHeight="1">
      <c r="A336" s="225">
        <v>96</v>
      </c>
      <c r="B336" s="48" t="s">
        <v>579</v>
      </c>
      <c r="C336" s="49" t="s">
        <v>56</v>
      </c>
      <c r="D336" s="49" t="s">
        <v>34</v>
      </c>
      <c r="E336" s="49" t="s">
        <v>154</v>
      </c>
      <c r="F336" s="19">
        <v>5</v>
      </c>
      <c r="G336" s="19"/>
      <c r="H336" s="19"/>
      <c r="I336" s="19"/>
      <c r="J336" s="19"/>
      <c r="K336" s="19" t="s">
        <v>57</v>
      </c>
      <c r="L336" s="19" t="s">
        <v>63</v>
      </c>
      <c r="M336" s="35"/>
      <c r="N336" s="19"/>
      <c r="O336" s="19"/>
      <c r="P336" s="19"/>
      <c r="Q336" s="19" t="s">
        <v>201</v>
      </c>
      <c r="R336" s="19"/>
      <c r="S336" s="35"/>
      <c r="T336" s="35"/>
      <c r="U336" s="20"/>
      <c r="V336" s="50"/>
      <c r="W336" s="25" t="s">
        <v>911</v>
      </c>
      <c r="X336" s="24" t="s">
        <v>829</v>
      </c>
      <c r="Y336" s="44"/>
      <c r="Z336" s="44"/>
      <c r="AA336" s="44"/>
      <c r="AB336" s="44"/>
      <c r="AC336" s="44"/>
      <c r="AD336" s="44"/>
    </row>
    <row r="337" spans="1:30" ht="110.1" customHeight="1">
      <c r="A337" s="225">
        <v>96</v>
      </c>
      <c r="B337" s="48" t="s">
        <v>579</v>
      </c>
      <c r="C337" s="49" t="s">
        <v>106</v>
      </c>
      <c r="D337" s="49" t="s">
        <v>460</v>
      </c>
      <c r="E337" s="49" t="s">
        <v>753</v>
      </c>
      <c r="F337" s="19">
        <v>6</v>
      </c>
      <c r="G337" s="19" t="s">
        <v>139</v>
      </c>
      <c r="H337" s="19" t="s">
        <v>139</v>
      </c>
      <c r="I337" s="20"/>
      <c r="J337" s="20"/>
      <c r="K337" s="20"/>
      <c r="L337" s="35"/>
      <c r="M337" s="35"/>
      <c r="N337" s="19" t="s">
        <v>139</v>
      </c>
      <c r="O337" s="19" t="s">
        <v>139</v>
      </c>
      <c r="P337" s="20"/>
      <c r="Q337" s="20"/>
      <c r="R337" s="19"/>
      <c r="S337" s="35"/>
      <c r="T337" s="35"/>
      <c r="U337" s="19"/>
      <c r="V337" s="50"/>
      <c r="W337" s="25" t="s">
        <v>832</v>
      </c>
      <c r="X337" s="68"/>
      <c r="Y337" s="44"/>
      <c r="Z337" s="44"/>
      <c r="AA337" s="44"/>
      <c r="AB337" s="44"/>
      <c r="AC337" s="44"/>
      <c r="AD337" s="44"/>
    </row>
    <row r="338" spans="1:30" ht="110.1" customHeight="1">
      <c r="A338" s="225">
        <v>96</v>
      </c>
      <c r="B338" s="48" t="s">
        <v>579</v>
      </c>
      <c r="C338" s="49" t="s">
        <v>706</v>
      </c>
      <c r="D338" s="49" t="s">
        <v>582</v>
      </c>
      <c r="E338" s="49" t="s">
        <v>704</v>
      </c>
      <c r="F338" s="19">
        <v>6</v>
      </c>
      <c r="G338" s="20"/>
      <c r="H338" s="19"/>
      <c r="I338" s="19" t="s">
        <v>545</v>
      </c>
      <c r="J338" s="19"/>
      <c r="K338" s="19"/>
      <c r="L338" s="35"/>
      <c r="M338" s="35"/>
      <c r="N338" s="19"/>
      <c r="O338" s="19"/>
      <c r="P338" s="19"/>
      <c r="Q338" s="19"/>
      <c r="R338" s="19" t="s">
        <v>549</v>
      </c>
      <c r="S338" s="35"/>
      <c r="T338" s="35"/>
      <c r="U338" s="20"/>
      <c r="V338" s="50"/>
      <c r="W338" s="25" t="s">
        <v>612</v>
      </c>
      <c r="X338" s="68"/>
      <c r="Y338" s="44"/>
      <c r="Z338" s="44"/>
      <c r="AA338" s="44"/>
      <c r="AB338" s="44"/>
      <c r="AC338" s="44"/>
      <c r="AD338" s="44"/>
    </row>
    <row r="339" spans="1:30" ht="110.1" customHeight="1">
      <c r="A339" s="225">
        <v>97</v>
      </c>
      <c r="B339" s="48" t="s">
        <v>456</v>
      </c>
      <c r="C339" s="49" t="s">
        <v>87</v>
      </c>
      <c r="D339" s="49" t="s">
        <v>460</v>
      </c>
      <c r="E339" s="49" t="s">
        <v>607</v>
      </c>
      <c r="F339" s="19">
        <v>8</v>
      </c>
      <c r="G339" s="19"/>
      <c r="H339" s="19"/>
      <c r="I339" s="19"/>
      <c r="J339" s="19"/>
      <c r="K339" s="19"/>
      <c r="L339" s="35"/>
      <c r="M339" s="35"/>
      <c r="N339" s="19"/>
      <c r="O339" s="19"/>
      <c r="P339" s="19" t="s">
        <v>153</v>
      </c>
      <c r="Q339" s="19"/>
      <c r="R339" s="19"/>
      <c r="S339" s="35"/>
      <c r="T339" s="35"/>
      <c r="U339" s="19"/>
      <c r="V339" s="50"/>
      <c r="W339" s="25" t="s">
        <v>612</v>
      </c>
      <c r="X339" s="68"/>
      <c r="Y339" s="44"/>
      <c r="Z339" s="44"/>
      <c r="AA339" s="44"/>
      <c r="AB339" s="44"/>
      <c r="AC339" s="44"/>
      <c r="AD339" s="44"/>
    </row>
    <row r="340" spans="1:30" ht="110.1" customHeight="1">
      <c r="A340" s="225">
        <v>97</v>
      </c>
      <c r="B340" s="48" t="s">
        <v>456</v>
      </c>
      <c r="C340" s="49" t="s">
        <v>82</v>
      </c>
      <c r="D340" s="49" t="s">
        <v>591</v>
      </c>
      <c r="E340" s="49" t="s">
        <v>726</v>
      </c>
      <c r="F340" s="19"/>
      <c r="G340" s="19" t="s">
        <v>803</v>
      </c>
      <c r="H340" s="19" t="s">
        <v>803</v>
      </c>
      <c r="I340" s="19" t="s">
        <v>803</v>
      </c>
      <c r="J340" s="19" t="s">
        <v>803</v>
      </c>
      <c r="K340" s="19" t="s">
        <v>803</v>
      </c>
      <c r="L340" s="19" t="s">
        <v>803</v>
      </c>
      <c r="M340" s="35"/>
      <c r="N340" s="19" t="s">
        <v>803</v>
      </c>
      <c r="O340" s="19" t="s">
        <v>803</v>
      </c>
      <c r="P340" s="19"/>
      <c r="Q340" s="19" t="s">
        <v>803</v>
      </c>
      <c r="R340" s="19" t="s">
        <v>803</v>
      </c>
      <c r="S340" s="35"/>
      <c r="T340" s="35"/>
      <c r="U340" s="19"/>
      <c r="V340" s="50"/>
      <c r="W340" s="25"/>
      <c r="X340" s="68"/>
      <c r="Y340" s="44"/>
      <c r="Z340" s="44"/>
      <c r="AA340" s="44"/>
      <c r="AB340" s="44"/>
      <c r="AC340" s="44"/>
      <c r="AD340" s="44"/>
    </row>
    <row r="341" spans="1:30" ht="110.1" customHeight="1">
      <c r="A341" s="225">
        <v>98</v>
      </c>
      <c r="B341" s="48" t="s">
        <v>540</v>
      </c>
      <c r="C341" s="49" t="s">
        <v>62</v>
      </c>
      <c r="D341" s="49" t="s">
        <v>22</v>
      </c>
      <c r="E341" s="49" t="s">
        <v>420</v>
      </c>
      <c r="F341" s="19">
        <v>2</v>
      </c>
      <c r="G341" s="19"/>
      <c r="H341" s="19"/>
      <c r="I341" s="19" t="s">
        <v>202</v>
      </c>
      <c r="J341" s="19"/>
      <c r="K341" s="20"/>
      <c r="L341" s="35"/>
      <c r="M341" s="35"/>
      <c r="N341" s="19"/>
      <c r="O341" s="19"/>
      <c r="P341" s="19"/>
      <c r="Q341" s="19"/>
      <c r="R341" s="19"/>
      <c r="S341" s="35"/>
      <c r="T341" s="35"/>
      <c r="U341" s="19" t="s">
        <v>23</v>
      </c>
      <c r="V341" s="50"/>
      <c r="W341" s="25" t="s">
        <v>912</v>
      </c>
      <c r="X341" s="68"/>
      <c r="Y341" s="44"/>
      <c r="Z341" s="44"/>
      <c r="AA341" s="44"/>
      <c r="AB341" s="44"/>
      <c r="AC341" s="44"/>
      <c r="AD341" s="44"/>
    </row>
    <row r="342" spans="1:30" ht="110.1" customHeight="1">
      <c r="A342" s="225">
        <v>98</v>
      </c>
      <c r="B342" s="48" t="s">
        <v>540</v>
      </c>
      <c r="C342" s="49" t="s">
        <v>458</v>
      </c>
      <c r="D342" s="49" t="s">
        <v>22</v>
      </c>
      <c r="E342" s="49" t="s">
        <v>420</v>
      </c>
      <c r="F342" s="19">
        <v>2</v>
      </c>
      <c r="G342" s="19"/>
      <c r="H342" s="19"/>
      <c r="I342" s="19" t="s">
        <v>202</v>
      </c>
      <c r="J342" s="19"/>
      <c r="K342" s="20"/>
      <c r="L342" s="35"/>
      <c r="M342" s="35"/>
      <c r="N342" s="19"/>
      <c r="O342" s="19"/>
      <c r="P342" s="19"/>
      <c r="Q342" s="19"/>
      <c r="R342" s="19"/>
      <c r="S342" s="35"/>
      <c r="T342" s="35"/>
      <c r="U342" s="19" t="s">
        <v>23</v>
      </c>
      <c r="V342" s="50"/>
      <c r="W342" s="25" t="s">
        <v>912</v>
      </c>
      <c r="X342" s="68"/>
      <c r="Y342" s="44"/>
      <c r="Z342" s="44"/>
      <c r="AA342" s="44"/>
      <c r="AB342" s="44"/>
      <c r="AC342" s="44"/>
      <c r="AD342" s="44"/>
    </row>
    <row r="343" spans="1:30" ht="110.1" customHeight="1">
      <c r="A343" s="225">
        <v>98</v>
      </c>
      <c r="B343" s="48" t="s">
        <v>540</v>
      </c>
      <c r="C343" s="49" t="s">
        <v>163</v>
      </c>
      <c r="D343" s="49" t="s">
        <v>1019</v>
      </c>
      <c r="E343" s="49" t="s">
        <v>1020</v>
      </c>
      <c r="F343" s="19">
        <v>5</v>
      </c>
      <c r="G343" s="19"/>
      <c r="H343" s="19"/>
      <c r="I343" s="19"/>
      <c r="J343" s="20" t="s">
        <v>90</v>
      </c>
      <c r="K343" s="20" t="s">
        <v>90</v>
      </c>
      <c r="L343" s="35"/>
      <c r="M343" s="35"/>
      <c r="N343" s="20" t="s">
        <v>90</v>
      </c>
      <c r="O343" s="20" t="s">
        <v>90</v>
      </c>
      <c r="P343" s="19"/>
      <c r="Q343" s="19"/>
      <c r="R343" s="19"/>
      <c r="S343" s="35"/>
      <c r="T343" s="35"/>
      <c r="U343" s="45"/>
      <c r="V343" s="50"/>
      <c r="W343" s="25"/>
      <c r="X343" s="68"/>
      <c r="Y343" s="44"/>
      <c r="Z343" s="44"/>
      <c r="AA343" s="44"/>
      <c r="AB343" s="44"/>
      <c r="AC343" s="44"/>
      <c r="AD343" s="44"/>
    </row>
    <row r="344" spans="1:30" ht="110.1" customHeight="1">
      <c r="A344" s="225">
        <v>98</v>
      </c>
      <c r="B344" s="48" t="s">
        <v>540</v>
      </c>
      <c r="C344" s="49" t="s">
        <v>376</v>
      </c>
      <c r="D344" s="49" t="s">
        <v>421</v>
      </c>
      <c r="E344" s="49" t="s">
        <v>808</v>
      </c>
      <c r="F344" s="19">
        <v>5</v>
      </c>
      <c r="G344" s="19" t="s">
        <v>84</v>
      </c>
      <c r="H344" s="20" t="s">
        <v>43</v>
      </c>
      <c r="I344" s="19"/>
      <c r="J344" s="19"/>
      <c r="K344" s="19"/>
      <c r="L344" s="35"/>
      <c r="M344" s="35"/>
      <c r="N344" s="19"/>
      <c r="O344" s="19"/>
      <c r="P344" s="19" t="s">
        <v>120</v>
      </c>
      <c r="Q344" s="19" t="s">
        <v>153</v>
      </c>
      <c r="R344" s="19"/>
      <c r="S344" s="35"/>
      <c r="T344" s="35"/>
      <c r="U344" s="66"/>
      <c r="V344" s="50"/>
      <c r="W344" s="25" t="s">
        <v>873</v>
      </c>
      <c r="X344" s="68"/>
      <c r="Y344" s="44"/>
      <c r="Z344" s="44"/>
      <c r="AA344" s="44"/>
      <c r="AB344" s="44"/>
      <c r="AC344" s="44"/>
      <c r="AD344" s="44"/>
    </row>
    <row r="345" spans="1:30" s="70" customFormat="1" ht="110.1" customHeight="1">
      <c r="A345" s="225">
        <v>99</v>
      </c>
      <c r="B345" s="48" t="s">
        <v>542</v>
      </c>
      <c r="C345" s="49" t="s">
        <v>173</v>
      </c>
      <c r="D345" s="49" t="s">
        <v>500</v>
      </c>
      <c r="E345" s="49" t="s">
        <v>859</v>
      </c>
      <c r="F345" s="19">
        <v>5</v>
      </c>
      <c r="G345" s="20" t="s">
        <v>120</v>
      </c>
      <c r="H345" s="20"/>
      <c r="I345" s="20" t="s">
        <v>63</v>
      </c>
      <c r="J345" s="20"/>
      <c r="K345" s="20"/>
      <c r="L345" s="35"/>
      <c r="M345" s="35"/>
      <c r="N345" s="20" t="s">
        <v>201</v>
      </c>
      <c r="O345" s="20"/>
      <c r="P345" s="20" t="s">
        <v>201</v>
      </c>
      <c r="Q345" s="20"/>
      <c r="R345" s="20"/>
      <c r="S345" s="35"/>
      <c r="T345" s="35"/>
      <c r="U345" s="19"/>
      <c r="V345" s="50"/>
      <c r="W345" s="25" t="s">
        <v>775</v>
      </c>
      <c r="X345" s="68"/>
      <c r="Y345" s="44"/>
      <c r="Z345" s="44"/>
      <c r="AA345" s="44"/>
      <c r="AB345" s="69"/>
      <c r="AC345" s="69"/>
      <c r="AD345" s="69"/>
    </row>
    <row r="346" spans="1:30" s="70" customFormat="1" ht="110.1" customHeight="1">
      <c r="A346" s="225">
        <v>99</v>
      </c>
      <c r="B346" s="48" t="s">
        <v>542</v>
      </c>
      <c r="C346" s="49" t="s">
        <v>56</v>
      </c>
      <c r="D346" s="49" t="s">
        <v>34</v>
      </c>
      <c r="E346" s="49" t="s">
        <v>420</v>
      </c>
      <c r="F346" s="19" t="s">
        <v>1022</v>
      </c>
      <c r="G346" s="20"/>
      <c r="H346" s="19" t="s">
        <v>78</v>
      </c>
      <c r="I346" s="20"/>
      <c r="J346" s="20"/>
      <c r="K346" s="20"/>
      <c r="L346" s="35"/>
      <c r="M346" s="35"/>
      <c r="N346" s="20"/>
      <c r="O346" s="20"/>
      <c r="P346" s="20"/>
      <c r="Q346" s="20"/>
      <c r="R346" s="20"/>
      <c r="S346" s="35"/>
      <c r="T346" s="35"/>
      <c r="U346" s="19"/>
      <c r="V346" s="50"/>
      <c r="W346" s="25" t="s">
        <v>822</v>
      </c>
      <c r="X346" s="68"/>
      <c r="Y346" s="44"/>
      <c r="Z346" s="44"/>
      <c r="AA346" s="44"/>
      <c r="AB346" s="69"/>
      <c r="AC346" s="69"/>
      <c r="AD346" s="69"/>
    </row>
    <row r="347" spans="1:30" s="70" customFormat="1" ht="110.1" customHeight="1">
      <c r="A347" s="225">
        <v>99</v>
      </c>
      <c r="B347" s="48" t="s">
        <v>542</v>
      </c>
      <c r="C347" s="49" t="s">
        <v>45</v>
      </c>
      <c r="D347" s="49" t="s">
        <v>34</v>
      </c>
      <c r="E347" s="49" t="s">
        <v>420</v>
      </c>
      <c r="F347" s="19" t="s">
        <v>1022</v>
      </c>
      <c r="G347" s="20"/>
      <c r="H347" s="19" t="s">
        <v>78</v>
      </c>
      <c r="I347" s="20"/>
      <c r="J347" s="20"/>
      <c r="K347" s="20"/>
      <c r="L347" s="35"/>
      <c r="M347" s="35"/>
      <c r="N347" s="20"/>
      <c r="O347" s="20"/>
      <c r="P347" s="20"/>
      <c r="Q347" s="20"/>
      <c r="R347" s="20"/>
      <c r="S347" s="35"/>
      <c r="T347" s="35"/>
      <c r="U347" s="19"/>
      <c r="V347" s="50"/>
      <c r="W347" s="25" t="s">
        <v>822</v>
      </c>
      <c r="X347" s="68"/>
      <c r="Y347" s="44"/>
      <c r="Z347" s="44"/>
      <c r="AA347" s="44"/>
      <c r="AB347" s="69"/>
      <c r="AC347" s="69"/>
      <c r="AD347" s="69"/>
    </row>
    <row r="348" spans="1:30" s="70" customFormat="1" ht="110.1" customHeight="1">
      <c r="A348" s="225">
        <v>99</v>
      </c>
      <c r="B348" s="48" t="s">
        <v>542</v>
      </c>
      <c r="C348" s="49" t="s">
        <v>30</v>
      </c>
      <c r="D348" s="49" t="s">
        <v>28</v>
      </c>
      <c r="E348" s="49" t="s">
        <v>496</v>
      </c>
      <c r="F348" s="19">
        <v>6</v>
      </c>
      <c r="G348" s="19"/>
      <c r="H348" s="19"/>
      <c r="I348" s="20"/>
      <c r="J348" s="20"/>
      <c r="K348" s="20" t="s">
        <v>162</v>
      </c>
      <c r="L348" s="35"/>
      <c r="M348" s="35"/>
      <c r="N348" s="19"/>
      <c r="O348" s="20" t="s">
        <v>162</v>
      </c>
      <c r="P348" s="20"/>
      <c r="Q348" s="20" t="s">
        <v>162</v>
      </c>
      <c r="R348" s="20"/>
      <c r="S348" s="35"/>
      <c r="T348" s="35"/>
      <c r="U348" s="19"/>
      <c r="V348" s="50"/>
      <c r="W348" s="25" t="s">
        <v>741</v>
      </c>
      <c r="X348" s="68"/>
      <c r="Y348" s="44"/>
      <c r="Z348" s="44"/>
      <c r="AA348" s="44"/>
      <c r="AB348" s="69"/>
      <c r="AC348" s="69"/>
      <c r="AD348" s="69"/>
    </row>
    <row r="349" spans="1:30" s="70" customFormat="1" ht="110.1" customHeight="1">
      <c r="A349" s="225">
        <v>100</v>
      </c>
      <c r="B349" s="48" t="s">
        <v>541</v>
      </c>
      <c r="C349" s="49" t="s">
        <v>424</v>
      </c>
      <c r="D349" s="49" t="s">
        <v>34</v>
      </c>
      <c r="E349" s="49" t="s">
        <v>154</v>
      </c>
      <c r="F349" s="19">
        <v>5</v>
      </c>
      <c r="G349" s="19"/>
      <c r="H349" s="19" t="s">
        <v>172</v>
      </c>
      <c r="I349" s="19"/>
      <c r="J349" s="19"/>
      <c r="K349" s="19"/>
      <c r="L349" s="35"/>
      <c r="M349" s="35"/>
      <c r="N349" s="20"/>
      <c r="O349" s="19"/>
      <c r="P349" s="19" t="s">
        <v>172</v>
      </c>
      <c r="Q349" s="19" t="s">
        <v>172</v>
      </c>
      <c r="R349" s="19"/>
      <c r="S349" s="35"/>
      <c r="T349" s="35"/>
      <c r="U349" s="19"/>
      <c r="V349" s="50"/>
      <c r="W349" s="25" t="s">
        <v>741</v>
      </c>
      <c r="X349" s="31"/>
      <c r="Y349" s="28"/>
      <c r="Z349" s="28"/>
      <c r="AA349" s="28"/>
      <c r="AB349" s="69"/>
      <c r="AC349" s="69"/>
      <c r="AD349" s="69"/>
    </row>
    <row r="350" spans="1:30" s="70" customFormat="1" ht="110.1" customHeight="1">
      <c r="A350" s="225">
        <v>100</v>
      </c>
      <c r="B350" s="48" t="s">
        <v>541</v>
      </c>
      <c r="C350" s="49" t="s">
        <v>376</v>
      </c>
      <c r="D350" s="49" t="s">
        <v>809</v>
      </c>
      <c r="E350" s="49" t="s">
        <v>548</v>
      </c>
      <c r="F350" s="19">
        <v>5</v>
      </c>
      <c r="G350" s="19"/>
      <c r="H350" s="19"/>
      <c r="I350" s="20" t="s">
        <v>84</v>
      </c>
      <c r="J350" s="20" t="s">
        <v>84</v>
      </c>
      <c r="K350" s="20" t="s">
        <v>84</v>
      </c>
      <c r="L350" s="20" t="s">
        <v>84</v>
      </c>
      <c r="M350" s="35"/>
      <c r="N350" s="19" t="s">
        <v>120</v>
      </c>
      <c r="O350" s="19" t="s">
        <v>120</v>
      </c>
      <c r="P350" s="19"/>
      <c r="Q350" s="19"/>
      <c r="R350" s="19"/>
      <c r="S350" s="35"/>
      <c r="T350" s="35"/>
      <c r="U350" s="66"/>
      <c r="V350" s="50"/>
      <c r="W350" s="25" t="s">
        <v>913</v>
      </c>
      <c r="X350" s="31"/>
      <c r="Y350" s="28"/>
      <c r="Z350" s="28"/>
      <c r="AA350" s="28"/>
      <c r="AB350" s="69"/>
      <c r="AC350" s="69"/>
      <c r="AD350" s="69"/>
    </row>
    <row r="351" spans="1:30" ht="50.1" customHeight="1">
      <c r="A351" s="227"/>
      <c r="B351" s="215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50"/>
    </row>
    <row r="352" spans="1:30" ht="50.1" customHeight="1">
      <c r="A352" s="228" t="s">
        <v>467</v>
      </c>
      <c r="B352" s="216"/>
      <c r="C352" s="135"/>
      <c r="D352" s="135"/>
      <c r="E352" s="135"/>
      <c r="F352" s="116"/>
      <c r="G352" s="116"/>
      <c r="H352" s="116"/>
      <c r="I352" s="116"/>
      <c r="J352" s="116"/>
      <c r="K352" s="116"/>
      <c r="L352" s="115"/>
      <c r="M352" s="115"/>
      <c r="N352" s="116"/>
      <c r="O352" s="116"/>
      <c r="P352" s="116"/>
      <c r="Q352" s="116"/>
      <c r="R352" s="116"/>
      <c r="S352" s="116"/>
      <c r="T352" s="117"/>
      <c r="U352" s="118"/>
      <c r="V352" s="50"/>
    </row>
    <row r="353" spans="1:62" ht="45" customHeight="1">
      <c r="A353" s="132"/>
      <c r="B353" s="254" t="s">
        <v>1052</v>
      </c>
      <c r="C353" s="254"/>
      <c r="D353" s="254"/>
      <c r="E353" s="254"/>
      <c r="F353" s="254"/>
      <c r="G353" s="254"/>
      <c r="H353" s="254"/>
      <c r="I353" s="254"/>
      <c r="J353" s="254"/>
      <c r="K353" s="254"/>
      <c r="L353" s="120"/>
      <c r="M353" s="120"/>
      <c r="N353" s="246"/>
      <c r="O353" s="246"/>
      <c r="P353" s="246"/>
      <c r="Q353" s="246"/>
      <c r="R353" s="246"/>
      <c r="S353" s="246"/>
      <c r="T353" s="246"/>
      <c r="U353" s="246"/>
      <c r="V353" s="50"/>
    </row>
    <row r="354" spans="1:62" ht="45" customHeight="1">
      <c r="A354" s="132"/>
      <c r="B354" s="255" t="s">
        <v>737</v>
      </c>
      <c r="C354" s="136"/>
      <c r="D354" s="136"/>
      <c r="E354" s="136"/>
      <c r="F354" s="137"/>
      <c r="G354" s="137"/>
      <c r="H354" s="137"/>
      <c r="I354" s="137"/>
      <c r="J354" s="137"/>
      <c r="K354" s="137"/>
      <c r="L354" s="121"/>
      <c r="M354" s="121"/>
      <c r="N354" s="246"/>
      <c r="O354" s="246"/>
      <c r="P354" s="246"/>
      <c r="Q354" s="246"/>
      <c r="R354" s="246"/>
      <c r="S354" s="246"/>
      <c r="T354" s="246"/>
      <c r="U354" s="246"/>
      <c r="V354" s="50"/>
    </row>
    <row r="355" spans="1:62" ht="45" customHeight="1">
      <c r="A355" s="229"/>
      <c r="B355" s="256" t="s">
        <v>468</v>
      </c>
      <c r="C355" s="257"/>
      <c r="D355" s="258"/>
      <c r="E355" s="259"/>
      <c r="F355" s="260"/>
      <c r="G355" s="260"/>
      <c r="H355" s="260"/>
      <c r="I355" s="260"/>
      <c r="J355" s="260"/>
      <c r="K355" s="260"/>
      <c r="L355" s="122"/>
      <c r="M355" s="122"/>
      <c r="N355" s="232" t="s">
        <v>1051</v>
      </c>
      <c r="O355" s="232"/>
      <c r="P355" s="232"/>
      <c r="Q355" s="232"/>
      <c r="R355" s="232"/>
      <c r="S355" s="232"/>
      <c r="T355" s="232"/>
      <c r="U355" s="232"/>
      <c r="V355" s="50"/>
      <c r="W355" s="25"/>
    </row>
    <row r="356" spans="1:62" ht="57.75" customHeight="1">
      <c r="A356" s="228" t="s">
        <v>469</v>
      </c>
      <c r="B356" s="129"/>
      <c r="C356" s="138"/>
      <c r="D356" s="123" t="s">
        <v>470</v>
      </c>
      <c r="E356" s="124"/>
      <c r="F356" s="124"/>
      <c r="G356" s="124"/>
      <c r="H356" s="124"/>
      <c r="I356" s="124"/>
      <c r="J356" s="124"/>
      <c r="K356" s="124"/>
      <c r="L356" s="122"/>
      <c r="M356" s="122"/>
      <c r="N356" s="233" t="s">
        <v>738</v>
      </c>
      <c r="O356" s="233"/>
      <c r="P356" s="233"/>
      <c r="Q356" s="233"/>
      <c r="R356" s="233"/>
      <c r="S356" s="233"/>
      <c r="T356" s="233"/>
      <c r="U356" s="233"/>
    </row>
    <row r="357" spans="1:62" ht="61.5" customHeight="1">
      <c r="A357" s="230"/>
      <c r="B357" s="217" t="s">
        <v>471</v>
      </c>
      <c r="C357" s="138"/>
      <c r="D357" s="123"/>
      <c r="E357" s="124"/>
      <c r="F357" s="125"/>
      <c r="G357" s="125"/>
      <c r="H357" s="125"/>
      <c r="I357" s="125"/>
      <c r="J357" s="125"/>
      <c r="K357" s="125"/>
      <c r="L357" s="126"/>
      <c r="M357" s="126"/>
      <c r="N357" s="234" t="s">
        <v>739</v>
      </c>
      <c r="O357" s="234"/>
      <c r="P357" s="234"/>
      <c r="Q357" s="234"/>
      <c r="R357" s="234"/>
      <c r="S357" s="234"/>
      <c r="T357" s="234"/>
      <c r="U357" s="234"/>
    </row>
    <row r="358" spans="1:62" ht="50.1" customHeight="1">
      <c r="A358" s="230"/>
      <c r="B358" s="217" t="s">
        <v>472</v>
      </c>
      <c r="C358" s="138"/>
      <c r="D358" s="127"/>
      <c r="E358" s="128"/>
      <c r="F358" s="125"/>
      <c r="G358" s="125"/>
      <c r="H358" s="125"/>
      <c r="I358" s="125"/>
      <c r="J358" s="125"/>
      <c r="K358" s="125"/>
      <c r="L358" s="126"/>
      <c r="M358" s="126"/>
      <c r="N358" s="142"/>
      <c r="O358" s="142"/>
      <c r="P358" s="140"/>
      <c r="Q358" s="140"/>
      <c r="R358" s="139"/>
      <c r="S358" s="139"/>
      <c r="T358" s="139"/>
      <c r="U358" s="141"/>
    </row>
    <row r="359" spans="1:62" ht="50.1" customHeight="1">
      <c r="A359" s="230"/>
      <c r="B359" s="217" t="s">
        <v>473</v>
      </c>
      <c r="C359" s="138"/>
      <c r="D359" s="129"/>
      <c r="E359" s="130"/>
      <c r="F359" s="130"/>
      <c r="G359" s="130"/>
      <c r="H359" s="130"/>
      <c r="I359" s="130"/>
      <c r="J359" s="130"/>
      <c r="K359" s="130"/>
      <c r="L359" s="131"/>
      <c r="M359" s="131"/>
      <c r="N359" s="142"/>
      <c r="O359" s="142"/>
      <c r="P359" s="119"/>
      <c r="Q359" s="119"/>
      <c r="R359" s="143"/>
      <c r="S359" s="143"/>
      <c r="T359" s="144"/>
      <c r="U359" s="141"/>
    </row>
    <row r="360" spans="1:62" ht="50.1" customHeight="1">
      <c r="A360" s="230"/>
      <c r="B360" s="217" t="s">
        <v>474</v>
      </c>
      <c r="C360" s="138"/>
      <c r="D360" s="129"/>
      <c r="E360" s="129"/>
      <c r="F360" s="129"/>
      <c r="G360" s="129"/>
      <c r="H360" s="129"/>
      <c r="I360" s="129"/>
      <c r="J360" s="129"/>
      <c r="K360" s="129"/>
      <c r="L360" s="132"/>
      <c r="M360" s="132"/>
      <c r="N360" s="140"/>
      <c r="O360" s="140"/>
      <c r="P360" s="119"/>
      <c r="Q360" s="119"/>
      <c r="R360" s="145"/>
      <c r="S360" s="146"/>
      <c r="T360" s="147"/>
      <c r="U360" s="141"/>
    </row>
    <row r="361" spans="1:62" ht="39.75" customHeight="1">
      <c r="A361" s="230"/>
      <c r="B361" s="217"/>
      <c r="C361" s="138"/>
      <c r="D361" s="129"/>
      <c r="E361" s="129"/>
      <c r="F361" s="129"/>
      <c r="G361" s="129"/>
      <c r="H361" s="129"/>
      <c r="I361" s="129"/>
      <c r="J361" s="129"/>
      <c r="K361" s="129"/>
      <c r="L361" s="129"/>
      <c r="M361" s="129"/>
      <c r="N361" s="119"/>
      <c r="O361" s="119"/>
      <c r="P361" s="119"/>
      <c r="Q361" s="119"/>
      <c r="R361" s="75"/>
      <c r="S361" s="146"/>
      <c r="T361" s="147"/>
      <c r="U361" s="141"/>
    </row>
    <row r="362" spans="1:62" ht="39.75" customHeight="1">
      <c r="A362" s="132"/>
      <c r="B362" s="129"/>
      <c r="C362" s="129"/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19"/>
      <c r="O362" s="119"/>
      <c r="P362" s="119"/>
      <c r="Q362" s="119" t="s">
        <v>482</v>
      </c>
      <c r="R362" s="145"/>
      <c r="S362" s="146"/>
      <c r="T362" s="147"/>
      <c r="U362" s="141"/>
    </row>
    <row r="363" spans="1:62" ht="100.35" customHeight="1">
      <c r="A363" s="218"/>
      <c r="B363" s="218"/>
      <c r="C363" s="133"/>
      <c r="D363" s="133"/>
      <c r="E363" s="133"/>
      <c r="F363" s="133"/>
      <c r="G363" s="133"/>
      <c r="H363" s="133"/>
      <c r="I363" s="133"/>
      <c r="J363" s="133"/>
      <c r="K363" s="133"/>
      <c r="L363" s="134"/>
      <c r="M363" s="134"/>
      <c r="N363" s="235" t="s">
        <v>740</v>
      </c>
      <c r="O363" s="235"/>
      <c r="P363" s="235"/>
      <c r="Q363" s="235"/>
      <c r="R363" s="235"/>
      <c r="S363" s="235"/>
      <c r="T363" s="235"/>
      <c r="U363" s="235"/>
    </row>
    <row r="364" spans="1:62">
      <c r="B364" s="219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</row>
    <row r="365" spans="1:62" s="83" customFormat="1" ht="34.5" customHeight="1">
      <c r="A365" s="231"/>
      <c r="B365" s="220"/>
      <c r="C365" s="75"/>
      <c r="D365" s="76"/>
      <c r="E365" s="76"/>
      <c r="F365" s="76"/>
      <c r="G365" s="76"/>
      <c r="H365" s="76"/>
      <c r="I365" s="74"/>
      <c r="J365" s="74" t="s">
        <v>482</v>
      </c>
      <c r="K365" s="74"/>
      <c r="L365" s="74"/>
      <c r="M365" s="74"/>
      <c r="N365" s="77"/>
      <c r="O365" s="74"/>
      <c r="P365" s="74"/>
      <c r="Q365" s="74"/>
      <c r="R365" s="74"/>
      <c r="S365" s="74"/>
      <c r="T365" s="74"/>
      <c r="U365" s="74"/>
      <c r="V365" s="74"/>
      <c r="W365" s="173"/>
      <c r="X365" s="74"/>
      <c r="Y365" s="74"/>
      <c r="Z365" s="74"/>
      <c r="AA365" s="74"/>
      <c r="AB365" s="78"/>
      <c r="AC365" s="78"/>
      <c r="AD365" s="78"/>
      <c r="AE365" s="78"/>
      <c r="AF365" s="78"/>
      <c r="AG365" s="79"/>
      <c r="AH365" s="80" t="s">
        <v>617</v>
      </c>
      <c r="AI365" s="81"/>
      <c r="AJ365" s="74"/>
      <c r="AK365" s="74"/>
      <c r="AL365" s="82" t="s">
        <v>618</v>
      </c>
      <c r="AM365" s="76"/>
      <c r="AN365" s="76"/>
      <c r="AO365" s="82"/>
      <c r="AP365" s="82" t="s">
        <v>619</v>
      </c>
      <c r="AQ365" s="82"/>
      <c r="BJ365" s="75"/>
    </row>
    <row r="366" spans="1:62" s="83" customFormat="1" ht="40.35" customHeight="1">
      <c r="A366" s="231"/>
      <c r="B366" s="220"/>
      <c r="C366" s="75"/>
      <c r="D366" s="76"/>
      <c r="E366" s="76"/>
      <c r="F366" s="76"/>
      <c r="G366" s="76"/>
      <c r="H366" s="76"/>
      <c r="I366" s="74"/>
      <c r="J366" s="74"/>
      <c r="K366" s="74"/>
      <c r="L366" s="74"/>
      <c r="N366" s="74"/>
      <c r="O366" s="74"/>
      <c r="P366" s="74"/>
      <c r="Q366" s="74"/>
      <c r="R366" s="74"/>
      <c r="S366" s="74"/>
      <c r="T366" s="74"/>
      <c r="U366" s="74"/>
      <c r="V366" s="74"/>
      <c r="W366" s="173"/>
      <c r="X366" s="74"/>
      <c r="Y366" s="74"/>
      <c r="Z366" s="74"/>
      <c r="AA366" s="74"/>
      <c r="AB366" s="78"/>
      <c r="AC366" s="78"/>
      <c r="AD366" s="78"/>
      <c r="AE366" s="78"/>
      <c r="AF366" s="78"/>
      <c r="AG366" s="84" t="s">
        <v>587</v>
      </c>
      <c r="AH366" s="85" t="s">
        <v>598</v>
      </c>
      <c r="AI366" s="84">
        <v>36</v>
      </c>
      <c r="AJ366" s="76"/>
      <c r="AK366" s="84" t="s">
        <v>500</v>
      </c>
      <c r="AL366" s="107" t="s">
        <v>676</v>
      </c>
      <c r="AM366" s="87">
        <v>45</v>
      </c>
      <c r="AN366" s="76"/>
      <c r="AO366" s="86" t="s">
        <v>500</v>
      </c>
      <c r="AP366" s="86" t="s">
        <v>621</v>
      </c>
      <c r="AQ366" s="87">
        <v>45</v>
      </c>
      <c r="BJ366" s="75"/>
    </row>
    <row r="367" spans="1:62" s="83" customFormat="1" ht="40.35" customHeight="1">
      <c r="A367" s="231"/>
      <c r="B367" s="220"/>
      <c r="C367" s="75"/>
      <c r="D367" s="76"/>
      <c r="E367" s="76"/>
      <c r="G367" s="76"/>
      <c r="H367" s="74"/>
      <c r="I367" s="74"/>
      <c r="J367" s="74"/>
      <c r="K367" s="74"/>
      <c r="L367" s="74"/>
      <c r="M367" s="74"/>
      <c r="N367" s="77"/>
      <c r="O367" s="74"/>
      <c r="P367" s="74"/>
      <c r="Q367" s="74"/>
      <c r="R367" s="74"/>
      <c r="S367" s="74"/>
      <c r="T367" s="74"/>
      <c r="U367" s="74"/>
      <c r="V367" s="74"/>
      <c r="W367" s="173"/>
      <c r="X367" s="74"/>
      <c r="Y367" s="74"/>
      <c r="Z367" s="74"/>
      <c r="AA367" s="74"/>
      <c r="AB367" s="78"/>
      <c r="AC367" s="78"/>
      <c r="AD367" s="78"/>
      <c r="AE367" s="78"/>
      <c r="AF367" s="78"/>
      <c r="AG367" s="84" t="s">
        <v>500</v>
      </c>
      <c r="AH367" s="85" t="s">
        <v>749</v>
      </c>
      <c r="AI367" s="84">
        <v>45</v>
      </c>
      <c r="AJ367" s="76"/>
      <c r="AK367" s="111" t="s">
        <v>518</v>
      </c>
      <c r="AL367" s="107" t="s">
        <v>678</v>
      </c>
      <c r="AM367" s="87">
        <v>45</v>
      </c>
      <c r="AN367" s="76"/>
      <c r="AO367" s="86" t="s">
        <v>518</v>
      </c>
      <c r="AP367" s="86" t="s">
        <v>623</v>
      </c>
      <c r="AQ367" s="87">
        <v>45</v>
      </c>
      <c r="BJ367" s="75"/>
    </row>
    <row r="368" spans="1:62" s="83" customFormat="1" ht="40.35" customHeight="1">
      <c r="A368" s="231"/>
      <c r="B368" s="220"/>
      <c r="C368" s="75"/>
      <c r="D368" s="76"/>
      <c r="E368" s="76" t="s">
        <v>482</v>
      </c>
      <c r="F368" s="76"/>
      <c r="G368" s="76"/>
      <c r="H368" s="74"/>
      <c r="I368" s="74"/>
      <c r="J368" s="74"/>
      <c r="K368" s="74"/>
      <c r="L368" s="74"/>
      <c r="M368" s="74"/>
      <c r="N368" s="77"/>
      <c r="O368" s="74"/>
      <c r="P368" s="74"/>
      <c r="Q368" s="74"/>
      <c r="R368" s="74"/>
      <c r="S368" s="74"/>
      <c r="T368" s="74"/>
      <c r="U368" s="74"/>
      <c r="V368" s="74" t="s">
        <v>482</v>
      </c>
      <c r="W368" s="173"/>
      <c r="X368" s="74"/>
      <c r="Y368" s="74"/>
      <c r="Z368" s="74"/>
      <c r="AA368" s="74"/>
      <c r="AB368" s="78"/>
      <c r="AC368" s="78"/>
      <c r="AD368" s="78"/>
      <c r="AE368" s="78"/>
      <c r="AF368" s="78"/>
      <c r="AG368" s="84" t="s">
        <v>518</v>
      </c>
      <c r="AH368" s="85" t="s">
        <v>994</v>
      </c>
      <c r="AI368" s="84">
        <v>45</v>
      </c>
      <c r="AJ368" s="76"/>
      <c r="AK368" s="111" t="s">
        <v>717</v>
      </c>
      <c r="AL368" s="107" t="s">
        <v>564</v>
      </c>
      <c r="AM368" s="87">
        <v>30</v>
      </c>
      <c r="AN368" s="76"/>
      <c r="AO368" s="86" t="s">
        <v>421</v>
      </c>
      <c r="AP368" s="86" t="s">
        <v>625</v>
      </c>
      <c r="AQ368" s="87">
        <v>30</v>
      </c>
      <c r="BJ368" s="75"/>
    </row>
    <row r="369" spans="1:62" s="83" customFormat="1" ht="40.35" customHeight="1">
      <c r="A369" s="231"/>
      <c r="B369" s="220"/>
      <c r="C369" s="75"/>
      <c r="D369" s="76"/>
      <c r="E369" s="76"/>
      <c r="F369" s="76"/>
      <c r="G369" s="76"/>
      <c r="H369" s="74"/>
      <c r="I369" s="74"/>
      <c r="J369" s="74"/>
      <c r="K369" s="74"/>
      <c r="L369" s="74"/>
      <c r="M369" s="74"/>
      <c r="N369" s="77"/>
      <c r="O369" s="74"/>
      <c r="P369" s="74"/>
      <c r="Q369" s="74"/>
      <c r="R369" s="74"/>
      <c r="S369" s="74"/>
      <c r="T369" s="74"/>
      <c r="U369" s="74"/>
      <c r="V369" s="74"/>
      <c r="W369" s="173"/>
      <c r="X369" s="74"/>
      <c r="Y369" s="74"/>
      <c r="Z369" s="74"/>
      <c r="AA369" s="74"/>
      <c r="AB369" s="78"/>
      <c r="AC369" s="78"/>
      <c r="AD369" s="78"/>
      <c r="AE369" s="78"/>
      <c r="AF369" s="78"/>
      <c r="AG369" s="84" t="s">
        <v>498</v>
      </c>
      <c r="AH369" s="85" t="s">
        <v>750</v>
      </c>
      <c r="AI369" s="84">
        <v>45</v>
      </c>
      <c r="AJ369" s="76"/>
      <c r="AK369" s="111" t="s">
        <v>493</v>
      </c>
      <c r="AL369" s="107" t="s">
        <v>718</v>
      </c>
      <c r="AM369" s="87">
        <v>75</v>
      </c>
      <c r="AN369" s="76"/>
      <c r="AO369" s="86" t="s">
        <v>526</v>
      </c>
      <c r="AP369" s="86" t="s">
        <v>627</v>
      </c>
      <c r="AQ369" s="87">
        <v>45</v>
      </c>
      <c r="BJ369" s="75"/>
    </row>
    <row r="370" spans="1:62" s="83" customFormat="1" ht="40.35" customHeight="1">
      <c r="A370" s="231"/>
      <c r="B370" s="220"/>
      <c r="C370" s="75"/>
      <c r="D370" s="76"/>
      <c r="E370" s="76"/>
      <c r="F370" s="76"/>
      <c r="G370" s="76"/>
      <c r="H370" s="74"/>
      <c r="I370" s="74"/>
      <c r="J370" s="74"/>
      <c r="K370" s="74"/>
      <c r="L370" s="74"/>
      <c r="M370" s="74"/>
      <c r="N370" s="77"/>
      <c r="O370" s="74"/>
      <c r="P370" s="74"/>
      <c r="Q370" s="74"/>
      <c r="R370" s="74"/>
      <c r="S370" s="74"/>
      <c r="T370" s="74"/>
      <c r="U370" s="74"/>
      <c r="V370" s="74"/>
      <c r="W370" s="173"/>
      <c r="X370" s="74"/>
      <c r="Y370" s="74"/>
      <c r="Z370" s="74"/>
      <c r="AA370" s="74"/>
      <c r="AB370" s="78"/>
      <c r="AC370" s="78"/>
      <c r="AD370" s="78"/>
      <c r="AE370" s="78"/>
      <c r="AF370" s="78"/>
      <c r="AG370" s="84" t="s">
        <v>526</v>
      </c>
      <c r="AH370" s="85" t="s">
        <v>564</v>
      </c>
      <c r="AI370" s="84">
        <v>30</v>
      </c>
      <c r="AJ370" s="76"/>
      <c r="AK370" s="111" t="s">
        <v>457</v>
      </c>
      <c r="AL370" s="107" t="s">
        <v>614</v>
      </c>
      <c r="AM370" s="87">
        <v>75</v>
      </c>
      <c r="AN370" s="76"/>
      <c r="AO370" s="86" t="s">
        <v>457</v>
      </c>
      <c r="AP370" s="86" t="s">
        <v>629</v>
      </c>
      <c r="AQ370" s="87">
        <v>45</v>
      </c>
      <c r="BJ370" s="75"/>
    </row>
    <row r="371" spans="1:62" s="83" customFormat="1" ht="40.35" customHeight="1">
      <c r="A371" s="231"/>
      <c r="B371" s="220"/>
      <c r="C371" s="75"/>
      <c r="D371" s="76"/>
      <c r="E371" s="76"/>
      <c r="F371" s="76"/>
      <c r="G371" s="76"/>
      <c r="H371" s="74"/>
      <c r="I371" s="74"/>
      <c r="J371" s="74"/>
      <c r="K371" s="74"/>
      <c r="L371" s="74"/>
      <c r="M371" s="74"/>
      <c r="N371" s="77"/>
      <c r="O371" s="74"/>
      <c r="P371" s="74"/>
      <c r="Q371" s="74"/>
      <c r="R371" s="74"/>
      <c r="S371" s="74"/>
      <c r="T371" s="74"/>
      <c r="U371" s="74"/>
      <c r="V371" s="74"/>
      <c r="W371" s="173"/>
      <c r="X371" s="74"/>
      <c r="Y371" s="74"/>
      <c r="Z371" s="74"/>
      <c r="AA371" s="74"/>
      <c r="AB371" s="78"/>
      <c r="AC371" s="78"/>
      <c r="AD371" s="78"/>
      <c r="AE371" s="78"/>
      <c r="AF371" s="78"/>
      <c r="AG371" s="84" t="s">
        <v>457</v>
      </c>
      <c r="AH371" s="85" t="s">
        <v>614</v>
      </c>
      <c r="AI371" s="84">
        <v>75</v>
      </c>
      <c r="AJ371" s="76"/>
      <c r="AK371" s="111" t="s">
        <v>28</v>
      </c>
      <c r="AL371" s="107" t="s">
        <v>481</v>
      </c>
      <c r="AM371" s="87">
        <v>45</v>
      </c>
      <c r="AN371" s="76"/>
      <c r="AO371" s="86" t="s">
        <v>28</v>
      </c>
      <c r="AP371" s="86" t="s">
        <v>630</v>
      </c>
      <c r="AQ371" s="87">
        <v>75</v>
      </c>
      <c r="BJ371" s="75"/>
    </row>
    <row r="372" spans="1:62" s="83" customFormat="1" ht="40.35" customHeight="1">
      <c r="A372" s="231"/>
      <c r="B372" s="220"/>
      <c r="C372" s="75"/>
      <c r="D372" s="76"/>
      <c r="E372" s="76"/>
      <c r="F372" s="76"/>
      <c r="G372" s="76"/>
      <c r="H372" s="74"/>
      <c r="I372" s="74"/>
      <c r="J372" s="74"/>
      <c r="K372" s="74"/>
      <c r="L372" s="74"/>
      <c r="M372" s="74"/>
      <c r="N372" s="77"/>
      <c r="O372" s="74"/>
      <c r="P372" s="74"/>
      <c r="Q372" s="74"/>
      <c r="R372" s="74"/>
      <c r="S372" s="74"/>
      <c r="T372" s="74"/>
      <c r="U372" s="74"/>
      <c r="V372" s="74"/>
      <c r="W372" s="173"/>
      <c r="X372" s="74"/>
      <c r="Y372" s="74"/>
      <c r="Z372" s="74"/>
      <c r="AA372" s="74"/>
      <c r="AB372" s="78"/>
      <c r="AC372" s="78"/>
      <c r="AD372" s="78"/>
      <c r="AE372" s="78"/>
      <c r="AF372" s="78"/>
      <c r="AG372" s="84" t="s">
        <v>28</v>
      </c>
      <c r="AH372" s="85" t="s">
        <v>718</v>
      </c>
      <c r="AI372" s="84">
        <v>75</v>
      </c>
      <c r="AJ372" s="76"/>
      <c r="AK372" s="111"/>
      <c r="AL372" s="108" t="s">
        <v>632</v>
      </c>
      <c r="AM372" s="89">
        <f>SUM(AM374:AM385)</f>
        <v>2010</v>
      </c>
      <c r="AN372" s="76"/>
      <c r="AO372" s="86" t="s">
        <v>68</v>
      </c>
      <c r="AP372" s="86" t="s">
        <v>633</v>
      </c>
      <c r="AQ372" s="87">
        <v>75</v>
      </c>
      <c r="BJ372" s="75"/>
    </row>
    <row r="373" spans="1:62" s="83" customFormat="1" ht="40.35" customHeight="1">
      <c r="A373" s="231"/>
      <c r="B373" s="220"/>
      <c r="C373" s="75"/>
      <c r="D373" s="76"/>
      <c r="E373" s="76"/>
      <c r="F373" s="76"/>
      <c r="G373" s="76"/>
      <c r="H373" s="74"/>
      <c r="I373" s="74"/>
      <c r="J373" s="74"/>
      <c r="K373" s="74"/>
      <c r="L373" s="74"/>
      <c r="M373" s="74"/>
      <c r="N373" s="77"/>
      <c r="O373" s="74"/>
      <c r="P373" s="74"/>
      <c r="Q373" s="74"/>
      <c r="R373" s="74"/>
      <c r="S373" s="74"/>
      <c r="T373" s="74"/>
      <c r="U373" s="74"/>
      <c r="V373" s="74"/>
      <c r="W373" s="173"/>
      <c r="X373" s="74"/>
      <c r="Y373" s="74"/>
      <c r="Z373" s="74"/>
      <c r="AA373" s="74"/>
      <c r="AB373" s="78"/>
      <c r="AC373" s="78"/>
      <c r="AD373" s="78"/>
      <c r="AE373" s="78"/>
      <c r="AF373" s="78"/>
      <c r="AG373" s="84" t="s">
        <v>68</v>
      </c>
      <c r="AH373" s="85" t="s">
        <v>481</v>
      </c>
      <c r="AI373" s="84">
        <v>45</v>
      </c>
      <c r="AJ373" s="76"/>
      <c r="AK373" s="111" t="s">
        <v>68</v>
      </c>
      <c r="AL373" s="109" t="s">
        <v>719</v>
      </c>
      <c r="AM373" s="87">
        <v>75</v>
      </c>
      <c r="AN373" s="76"/>
      <c r="AO373" s="86" t="s">
        <v>431</v>
      </c>
      <c r="AP373" s="90" t="s">
        <v>635</v>
      </c>
      <c r="AQ373" s="87">
        <v>75</v>
      </c>
      <c r="BJ373" s="75"/>
    </row>
    <row r="374" spans="1:62" s="83" customFormat="1" ht="40.35" customHeight="1">
      <c r="A374" s="231"/>
      <c r="B374" s="220"/>
      <c r="C374" s="75"/>
      <c r="D374" s="76"/>
      <c r="E374" s="76"/>
      <c r="F374" s="76"/>
      <c r="G374" s="76"/>
      <c r="H374" s="74"/>
      <c r="I374" s="74"/>
      <c r="J374" s="74"/>
      <c r="K374" s="74"/>
      <c r="L374" s="74"/>
      <c r="M374" s="74"/>
      <c r="N374" s="77"/>
      <c r="O374" s="74"/>
      <c r="P374" s="74"/>
      <c r="Q374" s="74"/>
      <c r="R374" s="74"/>
      <c r="S374" s="74"/>
      <c r="T374" s="74"/>
      <c r="U374" s="74"/>
      <c r="V374" s="74"/>
      <c r="W374" s="173"/>
      <c r="X374" s="74"/>
      <c r="Y374" s="74"/>
      <c r="Z374" s="74"/>
      <c r="AA374" s="74"/>
      <c r="AB374" s="78"/>
      <c r="AC374" s="78"/>
      <c r="AD374" s="78"/>
      <c r="AE374" s="78"/>
      <c r="AF374" s="78"/>
      <c r="AG374" s="91" t="s">
        <v>636</v>
      </c>
      <c r="AH374" s="92" t="s">
        <v>632</v>
      </c>
      <c r="AI374" s="91">
        <f>SUM(AI375:AI386)</f>
        <v>1980</v>
      </c>
      <c r="AJ374" s="76"/>
      <c r="AK374" s="111" t="s">
        <v>431</v>
      </c>
      <c r="AL374" s="109" t="s">
        <v>553</v>
      </c>
      <c r="AM374" s="87">
        <v>90</v>
      </c>
      <c r="AN374" s="76"/>
      <c r="AO374" s="86" t="s">
        <v>110</v>
      </c>
      <c r="AP374" s="86" t="s">
        <v>637</v>
      </c>
      <c r="AQ374" s="87">
        <v>45</v>
      </c>
      <c r="BJ374" s="75"/>
    </row>
    <row r="375" spans="1:62" s="83" customFormat="1" ht="40.35" customHeight="1">
      <c r="A375" s="231"/>
      <c r="B375" s="220"/>
      <c r="C375" s="75"/>
      <c r="D375" s="76"/>
      <c r="E375" s="76"/>
      <c r="F375" s="76"/>
      <c r="G375" s="76"/>
      <c r="H375" s="74"/>
      <c r="I375" s="74"/>
      <c r="J375" s="74"/>
      <c r="K375" s="74"/>
      <c r="L375" s="74"/>
      <c r="M375" s="74"/>
      <c r="N375" s="77"/>
      <c r="O375" s="74"/>
      <c r="P375" s="74"/>
      <c r="Q375" s="74"/>
      <c r="R375" s="74"/>
      <c r="S375" s="74"/>
      <c r="T375" s="74"/>
      <c r="U375" s="74"/>
      <c r="V375" s="74"/>
      <c r="W375" s="173"/>
      <c r="X375" s="74"/>
      <c r="Y375" s="74"/>
      <c r="Z375" s="74"/>
      <c r="AA375" s="74"/>
      <c r="AB375" s="78"/>
      <c r="AC375" s="78"/>
      <c r="AD375" s="78"/>
      <c r="AE375" s="78"/>
      <c r="AF375" s="78"/>
      <c r="AG375" s="84" t="s">
        <v>544</v>
      </c>
      <c r="AH375" s="85" t="s">
        <v>597</v>
      </c>
      <c r="AI375" s="84">
        <v>45</v>
      </c>
      <c r="AJ375" s="76"/>
      <c r="AK375" s="111" t="s">
        <v>110</v>
      </c>
      <c r="AL375" s="109" t="s">
        <v>574</v>
      </c>
      <c r="AM375" s="87">
        <v>75</v>
      </c>
      <c r="AN375" s="76"/>
      <c r="AO375" s="89" t="s">
        <v>636</v>
      </c>
      <c r="AP375" s="88" t="s">
        <v>632</v>
      </c>
      <c r="AQ375" s="89">
        <f>SUM(AQ376:AQ386)</f>
        <v>1875</v>
      </c>
      <c r="BJ375" s="75"/>
    </row>
    <row r="376" spans="1:62" s="83" customFormat="1" ht="40.35" customHeight="1">
      <c r="A376" s="231"/>
      <c r="B376" s="220"/>
      <c r="C376" s="75"/>
      <c r="D376" s="76"/>
      <c r="E376" s="76"/>
      <c r="F376" s="76"/>
      <c r="G376" s="76"/>
      <c r="H376" s="74"/>
      <c r="I376" s="74"/>
      <c r="J376" s="74"/>
      <c r="K376" s="74"/>
      <c r="L376" s="74"/>
      <c r="M376" s="74"/>
      <c r="N376" s="77"/>
      <c r="O376" s="74"/>
      <c r="P376" s="74"/>
      <c r="Q376" s="74"/>
      <c r="R376" s="74"/>
      <c r="S376" s="74"/>
      <c r="T376" s="74"/>
      <c r="U376" s="74"/>
      <c r="V376" s="74"/>
      <c r="W376" s="173"/>
      <c r="X376" s="74"/>
      <c r="Y376" s="74"/>
      <c r="Z376" s="74"/>
      <c r="AA376" s="74"/>
      <c r="AB376" s="78"/>
      <c r="AC376" s="78"/>
      <c r="AD376" s="78"/>
      <c r="AE376" s="78"/>
      <c r="AF376" s="78"/>
      <c r="AG376" s="84" t="s">
        <v>110</v>
      </c>
      <c r="AH376" s="85" t="s">
        <v>574</v>
      </c>
      <c r="AI376" s="84">
        <v>75</v>
      </c>
      <c r="AJ376" s="76"/>
      <c r="AK376" s="111" t="s">
        <v>460</v>
      </c>
      <c r="AL376" s="109" t="s">
        <v>720</v>
      </c>
      <c r="AM376" s="87">
        <v>75</v>
      </c>
      <c r="AN376" s="76"/>
      <c r="AO376" s="87" t="s">
        <v>460</v>
      </c>
      <c r="AP376" s="90" t="s">
        <v>640</v>
      </c>
      <c r="AQ376" s="87">
        <v>75</v>
      </c>
      <c r="BJ376" s="75"/>
    </row>
    <row r="377" spans="1:62" s="83" customFormat="1" ht="40.35" customHeight="1">
      <c r="A377" s="231"/>
      <c r="B377" s="220"/>
      <c r="C377" s="75"/>
      <c r="D377" s="76"/>
      <c r="E377" s="76"/>
      <c r="F377" s="76"/>
      <c r="G377" s="76"/>
      <c r="H377" s="74"/>
      <c r="I377" s="74"/>
      <c r="J377" s="74"/>
      <c r="K377" s="74"/>
      <c r="L377" s="74"/>
      <c r="M377" s="74"/>
      <c r="N377" s="77"/>
      <c r="O377" s="74"/>
      <c r="P377" s="74"/>
      <c r="Q377" s="74"/>
      <c r="R377" s="74"/>
      <c r="S377" s="74"/>
      <c r="T377" s="74"/>
      <c r="U377" s="74"/>
      <c r="V377" s="74"/>
      <c r="W377" s="173"/>
      <c r="X377" s="74"/>
      <c r="Y377" s="74"/>
      <c r="Z377" s="74"/>
      <c r="AA377" s="74"/>
      <c r="AB377" s="78"/>
      <c r="AC377" s="78"/>
      <c r="AD377" s="78"/>
      <c r="AE377" s="78"/>
      <c r="AF377" s="78"/>
      <c r="AG377" s="84" t="s">
        <v>460</v>
      </c>
      <c r="AH377" s="85" t="s">
        <v>751</v>
      </c>
      <c r="AI377" s="84">
        <v>75</v>
      </c>
      <c r="AJ377" s="76"/>
      <c r="AK377" s="111" t="s">
        <v>26</v>
      </c>
      <c r="AL377" s="109" t="s">
        <v>554</v>
      </c>
      <c r="AM377" s="87">
        <v>75</v>
      </c>
      <c r="AN377" s="76"/>
      <c r="AO377" s="87" t="s">
        <v>26</v>
      </c>
      <c r="AP377" s="90" t="s">
        <v>642</v>
      </c>
      <c r="AQ377" s="87">
        <v>90</v>
      </c>
      <c r="BJ377" s="75"/>
    </row>
    <row r="378" spans="1:62" s="83" customFormat="1" ht="40.35" customHeight="1">
      <c r="A378" s="231"/>
      <c r="B378" s="220"/>
      <c r="C378" s="75"/>
      <c r="D378" s="76"/>
      <c r="E378" s="76"/>
      <c r="F378" s="76"/>
      <c r="G378" s="76"/>
      <c r="H378" s="74"/>
      <c r="I378" s="74"/>
      <c r="J378" s="74"/>
      <c r="K378" s="74"/>
      <c r="L378" s="74"/>
      <c r="M378" s="74"/>
      <c r="N378" s="77"/>
      <c r="O378" s="74"/>
      <c r="P378" s="74"/>
      <c r="Q378" s="74"/>
      <c r="R378" s="74"/>
      <c r="S378" s="74"/>
      <c r="T378" s="74"/>
      <c r="U378" s="74"/>
      <c r="V378" s="74"/>
      <c r="W378" s="173"/>
      <c r="X378" s="74"/>
      <c r="Y378" s="74"/>
      <c r="Z378" s="74"/>
      <c r="AA378" s="74"/>
      <c r="AB378" s="78"/>
      <c r="AC378" s="78"/>
      <c r="AD378" s="78"/>
      <c r="AE378" s="78"/>
      <c r="AF378" s="78"/>
      <c r="AG378" s="84" t="s">
        <v>26</v>
      </c>
      <c r="AH378" s="85" t="s">
        <v>552</v>
      </c>
      <c r="AI378" s="84">
        <v>75</v>
      </c>
      <c r="AJ378" s="76"/>
      <c r="AK378" s="111" t="s">
        <v>132</v>
      </c>
      <c r="AL378" s="107" t="s">
        <v>721</v>
      </c>
      <c r="AM378" s="87">
        <v>90</v>
      </c>
      <c r="AN378" s="76"/>
      <c r="AO378" s="87" t="s">
        <v>132</v>
      </c>
      <c r="AP378" s="90" t="s">
        <v>644</v>
      </c>
      <c r="AQ378" s="87">
        <v>75</v>
      </c>
      <c r="BJ378" s="75"/>
    </row>
    <row r="379" spans="1:62" s="83" customFormat="1" ht="40.35" customHeight="1">
      <c r="A379" s="231"/>
      <c r="B379" s="220"/>
      <c r="C379" s="75"/>
      <c r="D379" s="76"/>
      <c r="E379" s="76"/>
      <c r="F379" s="76"/>
      <c r="G379" s="76"/>
      <c r="H379" s="74"/>
      <c r="I379" s="74"/>
      <c r="J379" s="74"/>
      <c r="K379" s="74"/>
      <c r="L379" s="74"/>
      <c r="M379" s="74"/>
      <c r="N379" s="77"/>
      <c r="O379" s="74"/>
      <c r="P379" s="74"/>
      <c r="Q379" s="74"/>
      <c r="R379" s="74"/>
      <c r="S379" s="74"/>
      <c r="T379" s="74"/>
      <c r="U379" s="74"/>
      <c r="V379" s="74"/>
      <c r="W379" s="173"/>
      <c r="X379" s="74"/>
      <c r="Y379" s="74"/>
      <c r="Z379" s="74"/>
      <c r="AA379" s="74"/>
      <c r="AB379" s="78"/>
      <c r="AC379" s="78"/>
      <c r="AD379" s="78"/>
      <c r="AE379" s="78"/>
      <c r="AF379" s="78"/>
      <c r="AG379" s="84" t="s">
        <v>132</v>
      </c>
      <c r="AH379" s="85" t="s">
        <v>645</v>
      </c>
      <c r="AI379" s="84">
        <v>120</v>
      </c>
      <c r="AJ379" s="76"/>
      <c r="AK379" s="111" t="s">
        <v>595</v>
      </c>
      <c r="AL379" s="109" t="s">
        <v>722</v>
      </c>
      <c r="AM379" s="87">
        <v>75</v>
      </c>
      <c r="AN379" s="76"/>
      <c r="AO379" s="87" t="s">
        <v>595</v>
      </c>
      <c r="AP379" s="90" t="s">
        <v>699</v>
      </c>
      <c r="AQ379" s="87">
        <v>45</v>
      </c>
      <c r="BJ379" s="75"/>
    </row>
    <row r="380" spans="1:62" s="83" customFormat="1" ht="40.35" customHeight="1">
      <c r="A380" s="231"/>
      <c r="B380" s="220"/>
      <c r="C380" s="75"/>
      <c r="D380" s="76"/>
      <c r="E380" s="76"/>
      <c r="F380" s="76"/>
      <c r="G380" s="76"/>
      <c r="H380" s="74"/>
      <c r="I380" s="74"/>
      <c r="J380" s="74"/>
      <c r="K380" s="74"/>
      <c r="L380" s="74"/>
      <c r="M380" s="74"/>
      <c r="N380" s="77"/>
      <c r="O380" s="74"/>
      <c r="P380" s="74"/>
      <c r="Q380" s="74"/>
      <c r="R380" s="74"/>
      <c r="S380" s="74"/>
      <c r="T380" s="74"/>
      <c r="U380" s="74"/>
      <c r="V380" s="74"/>
      <c r="W380" s="173"/>
      <c r="X380" s="74"/>
      <c r="Y380" s="74"/>
      <c r="Z380" s="74"/>
      <c r="AA380" s="74"/>
      <c r="AB380" s="78"/>
      <c r="AC380" s="78"/>
      <c r="AD380" s="78"/>
      <c r="AE380" s="78"/>
      <c r="AF380" s="78"/>
      <c r="AG380" s="84" t="s">
        <v>595</v>
      </c>
      <c r="AH380" s="85" t="s">
        <v>646</v>
      </c>
      <c r="AI380" s="84">
        <v>45</v>
      </c>
      <c r="AJ380" s="76"/>
      <c r="AK380" s="111" t="s">
        <v>107</v>
      </c>
      <c r="AL380" s="109" t="s">
        <v>723</v>
      </c>
      <c r="AM380" s="87">
        <v>75</v>
      </c>
      <c r="AN380" s="76"/>
      <c r="AO380" s="87" t="s">
        <v>107</v>
      </c>
      <c r="AP380" s="90" t="s">
        <v>647</v>
      </c>
      <c r="AQ380" s="87">
        <v>75</v>
      </c>
      <c r="BJ380" s="75"/>
    </row>
    <row r="381" spans="1:62" s="83" customFormat="1" ht="40.35" customHeight="1">
      <c r="A381" s="231"/>
      <c r="B381" s="220"/>
      <c r="C381" s="75"/>
      <c r="D381" s="76"/>
      <c r="E381" s="76"/>
      <c r="F381" s="76"/>
      <c r="G381" s="76"/>
      <c r="H381" s="74"/>
      <c r="I381" s="74"/>
      <c r="J381" s="74"/>
      <c r="K381" s="74"/>
      <c r="L381" s="74"/>
      <c r="M381" s="74"/>
      <c r="N381" s="77"/>
      <c r="O381" s="74"/>
      <c r="P381" s="74"/>
      <c r="Q381" s="74"/>
      <c r="R381" s="74"/>
      <c r="S381" s="74"/>
      <c r="T381" s="74"/>
      <c r="U381" s="74"/>
      <c r="V381" s="74"/>
      <c r="W381" s="173"/>
      <c r="X381" s="74"/>
      <c r="Y381" s="74"/>
      <c r="Z381" s="74"/>
      <c r="AA381" s="74"/>
      <c r="AB381" s="78"/>
      <c r="AC381" s="78"/>
      <c r="AD381" s="78"/>
      <c r="AE381" s="78"/>
      <c r="AF381" s="78"/>
      <c r="AG381" s="84" t="s">
        <v>107</v>
      </c>
      <c r="AH381" s="93" t="s">
        <v>648</v>
      </c>
      <c r="AI381" s="84">
        <v>120</v>
      </c>
      <c r="AJ381" s="76"/>
      <c r="AK381" s="111" t="s">
        <v>477</v>
      </c>
      <c r="AL381" s="109" t="s">
        <v>675</v>
      </c>
      <c r="AM381" s="87">
        <v>90</v>
      </c>
      <c r="AN381" s="76"/>
      <c r="AO381" s="87" t="s">
        <v>477</v>
      </c>
      <c r="AP381" s="90" t="s">
        <v>649</v>
      </c>
      <c r="AQ381" s="87">
        <v>75</v>
      </c>
      <c r="BJ381" s="75"/>
    </row>
    <row r="382" spans="1:62" s="83" customFormat="1" ht="40.35" customHeight="1">
      <c r="A382" s="231"/>
      <c r="B382" s="220"/>
      <c r="C382" s="75"/>
      <c r="D382" s="76"/>
      <c r="E382" s="76"/>
      <c r="F382" s="76"/>
      <c r="G382" s="76"/>
      <c r="H382" s="74"/>
      <c r="I382" s="74"/>
      <c r="J382" s="74"/>
      <c r="K382" s="74"/>
      <c r="L382" s="74"/>
      <c r="M382" s="74"/>
      <c r="N382" s="77"/>
      <c r="O382" s="74"/>
      <c r="P382" s="74"/>
      <c r="Q382" s="74"/>
      <c r="R382" s="74"/>
      <c r="S382" s="74"/>
      <c r="T382" s="74"/>
      <c r="U382" s="74"/>
      <c r="V382" s="74"/>
      <c r="W382" s="173"/>
      <c r="X382" s="74"/>
      <c r="Y382" s="74"/>
      <c r="Z382" s="74"/>
      <c r="AA382" s="74"/>
      <c r="AB382" s="78"/>
      <c r="AC382" s="78"/>
      <c r="AD382" s="78"/>
      <c r="AE382" s="78"/>
      <c r="AF382" s="78"/>
      <c r="AG382" s="84" t="s">
        <v>477</v>
      </c>
      <c r="AH382" s="85" t="s">
        <v>649</v>
      </c>
      <c r="AI382" s="84">
        <v>75</v>
      </c>
      <c r="AJ382" s="76"/>
      <c r="AK382" s="111" t="s">
        <v>486</v>
      </c>
      <c r="AL382" s="109" t="s">
        <v>724</v>
      </c>
      <c r="AM382" s="87">
        <v>90</v>
      </c>
      <c r="AN382" s="76"/>
      <c r="AO382" s="87" t="s">
        <v>486</v>
      </c>
      <c r="AP382" s="86" t="s">
        <v>650</v>
      </c>
      <c r="AQ382" s="87">
        <v>90</v>
      </c>
      <c r="BJ382" s="75"/>
    </row>
    <row r="383" spans="1:62" s="83" customFormat="1" ht="40.35" customHeight="1">
      <c r="A383" s="231"/>
      <c r="B383" s="220"/>
      <c r="C383" s="75"/>
      <c r="D383" s="76"/>
      <c r="E383" s="76"/>
      <c r="F383" s="76"/>
      <c r="G383" s="76"/>
      <c r="H383" s="74"/>
      <c r="I383" s="74"/>
      <c r="J383" s="74"/>
      <c r="K383" s="74"/>
      <c r="L383" s="74"/>
      <c r="M383" s="74"/>
      <c r="N383" s="77"/>
      <c r="O383" s="74"/>
      <c r="P383" s="74"/>
      <c r="Q383" s="74"/>
      <c r="R383" s="74"/>
      <c r="S383" s="74"/>
      <c r="T383" s="74"/>
      <c r="U383" s="74"/>
      <c r="V383" s="74"/>
      <c r="W383" s="173"/>
      <c r="X383" s="74"/>
      <c r="Y383" s="74"/>
      <c r="Z383" s="74"/>
      <c r="AA383" s="74"/>
      <c r="AB383" s="78"/>
      <c r="AC383" s="78"/>
      <c r="AD383" s="78"/>
      <c r="AE383" s="78"/>
      <c r="AF383" s="78"/>
      <c r="AG383" s="84" t="s">
        <v>486</v>
      </c>
      <c r="AH383" s="85" t="s">
        <v>651</v>
      </c>
      <c r="AI383" s="84">
        <v>75</v>
      </c>
      <c r="AJ383" s="76"/>
      <c r="AK383" s="111" t="s">
        <v>492</v>
      </c>
      <c r="AL383" s="109" t="s">
        <v>725</v>
      </c>
      <c r="AM383" s="87">
        <v>90</v>
      </c>
      <c r="AN383" s="76"/>
      <c r="AO383" s="87" t="s">
        <v>492</v>
      </c>
      <c r="AP383" s="90" t="s">
        <v>652</v>
      </c>
      <c r="AQ383" s="87">
        <v>90</v>
      </c>
      <c r="BJ383" s="75"/>
    </row>
    <row r="384" spans="1:62" s="83" customFormat="1" ht="40.35" customHeight="1">
      <c r="A384" s="231"/>
      <c r="B384" s="220"/>
      <c r="C384" s="75"/>
      <c r="D384" s="76"/>
      <c r="E384" s="76"/>
      <c r="F384" s="76"/>
      <c r="G384" s="76"/>
      <c r="H384" s="74"/>
      <c r="I384" s="74"/>
      <c r="J384" s="74"/>
      <c r="K384" s="74"/>
      <c r="L384" s="74"/>
      <c r="M384" s="74"/>
      <c r="N384" s="77"/>
      <c r="O384" s="74"/>
      <c r="P384" s="74"/>
      <c r="Q384" s="74"/>
      <c r="R384" s="74"/>
      <c r="S384" s="74"/>
      <c r="T384" s="74"/>
      <c r="U384" s="74"/>
      <c r="V384" s="74"/>
      <c r="W384" s="173"/>
      <c r="X384" s="74"/>
      <c r="Y384" s="74"/>
      <c r="Z384" s="74"/>
      <c r="AA384" s="74"/>
      <c r="AB384" s="78"/>
      <c r="AC384" s="78"/>
      <c r="AD384" s="78"/>
      <c r="AE384" s="78"/>
      <c r="AF384" s="78"/>
      <c r="AG384" s="84" t="s">
        <v>492</v>
      </c>
      <c r="AH384" s="93" t="s">
        <v>653</v>
      </c>
      <c r="AI384" s="84">
        <v>90</v>
      </c>
      <c r="AJ384" s="76"/>
      <c r="AK384" s="111" t="s">
        <v>591</v>
      </c>
      <c r="AL384" s="109" t="s">
        <v>20</v>
      </c>
      <c r="AM384" s="87">
        <v>960</v>
      </c>
      <c r="AN384" s="76"/>
      <c r="AO384" s="87" t="s">
        <v>591</v>
      </c>
      <c r="AP384" s="90" t="s">
        <v>655</v>
      </c>
      <c r="AQ384" s="87">
        <v>75</v>
      </c>
      <c r="BJ384" s="75"/>
    </row>
    <row r="385" spans="1:65" s="83" customFormat="1" ht="40.35" customHeight="1">
      <c r="A385" s="231"/>
      <c r="B385" s="220"/>
      <c r="C385" s="75"/>
      <c r="D385" s="76"/>
      <c r="E385" s="76"/>
      <c r="F385" s="76"/>
      <c r="G385" s="76"/>
      <c r="H385" s="74"/>
      <c r="I385" s="74"/>
      <c r="J385" s="74"/>
      <c r="K385" s="74"/>
      <c r="L385" s="74"/>
      <c r="M385" s="74"/>
      <c r="N385" s="77"/>
      <c r="O385" s="74"/>
      <c r="P385" s="74"/>
      <c r="Q385" s="74"/>
      <c r="R385" s="74"/>
      <c r="S385" s="74"/>
      <c r="T385" s="74"/>
      <c r="U385" s="74"/>
      <c r="V385" s="74"/>
      <c r="W385" s="173"/>
      <c r="X385" s="74"/>
      <c r="Y385" s="74"/>
      <c r="Z385" s="74"/>
      <c r="AA385" s="74"/>
      <c r="AB385" s="78"/>
      <c r="AC385" s="78"/>
      <c r="AD385" s="78"/>
      <c r="AE385" s="78"/>
      <c r="AF385" s="78"/>
      <c r="AG385" s="84" t="s">
        <v>591</v>
      </c>
      <c r="AH385" s="85" t="s">
        <v>654</v>
      </c>
      <c r="AI385" s="84">
        <v>960</v>
      </c>
      <c r="AJ385" s="76"/>
      <c r="AK385" s="111" t="s">
        <v>495</v>
      </c>
      <c r="AL385" s="109" t="s">
        <v>726</v>
      </c>
      <c r="AM385" s="87">
        <v>225</v>
      </c>
      <c r="AN385" s="76"/>
      <c r="AO385" s="87" t="s">
        <v>495</v>
      </c>
      <c r="AP385" s="90" t="s">
        <v>657</v>
      </c>
      <c r="AQ385" s="87">
        <v>960</v>
      </c>
      <c r="BJ385" s="75"/>
    </row>
    <row r="386" spans="1:65" s="83" customFormat="1" ht="40.35" customHeight="1">
      <c r="A386" s="231"/>
      <c r="B386" s="220"/>
      <c r="C386" s="75"/>
      <c r="D386" s="76"/>
      <c r="E386" s="76"/>
      <c r="F386" s="76"/>
      <c r="G386" s="76"/>
      <c r="H386" s="74"/>
      <c r="I386" s="74"/>
      <c r="J386" s="74"/>
      <c r="K386" s="74"/>
      <c r="L386" s="74"/>
      <c r="M386" s="74"/>
      <c r="N386" s="77"/>
      <c r="O386" s="74"/>
      <c r="P386" s="74"/>
      <c r="Q386" s="74"/>
      <c r="R386" s="74"/>
      <c r="S386" s="74"/>
      <c r="T386" s="74"/>
      <c r="U386" s="74"/>
      <c r="V386" s="74"/>
      <c r="W386" s="173"/>
      <c r="X386" s="74"/>
      <c r="Y386" s="74"/>
      <c r="Z386" s="74"/>
      <c r="AA386" s="74"/>
      <c r="AB386" s="78"/>
      <c r="AC386" s="78"/>
      <c r="AD386" s="78"/>
      <c r="AE386" s="78"/>
      <c r="AF386" s="78"/>
      <c r="AG386" s="84" t="s">
        <v>495</v>
      </c>
      <c r="AH386" s="85" t="s">
        <v>656</v>
      </c>
      <c r="AI386" s="84">
        <v>225</v>
      </c>
      <c r="AJ386" s="76"/>
      <c r="AK386" s="111"/>
      <c r="AL386" s="110" t="s">
        <v>658</v>
      </c>
      <c r="AM386" s="94">
        <f>SUM(AM387:AM389)</f>
        <v>255</v>
      </c>
      <c r="AN386" s="76"/>
      <c r="AO386" s="87" t="s">
        <v>582</v>
      </c>
      <c r="AP386" s="90" t="s">
        <v>659</v>
      </c>
      <c r="AQ386" s="87">
        <v>225</v>
      </c>
      <c r="BJ386" s="75"/>
    </row>
    <row r="387" spans="1:65" s="83" customFormat="1" ht="40.35" customHeight="1">
      <c r="A387" s="231"/>
      <c r="B387" s="220"/>
      <c r="C387" s="75"/>
      <c r="D387" s="76"/>
      <c r="E387" s="76"/>
      <c r="F387" s="76"/>
      <c r="G387" s="76"/>
      <c r="H387" s="74"/>
      <c r="I387" s="74"/>
      <c r="J387" s="74"/>
      <c r="K387" s="74"/>
      <c r="L387" s="74"/>
      <c r="M387" s="74"/>
      <c r="N387" s="77"/>
      <c r="O387" s="74"/>
      <c r="P387" s="74"/>
      <c r="Q387" s="74"/>
      <c r="R387" s="74"/>
      <c r="S387" s="74"/>
      <c r="T387" s="74"/>
      <c r="U387" s="74"/>
      <c r="V387" s="74"/>
      <c r="W387" s="173"/>
      <c r="X387" s="74"/>
      <c r="Y387" s="74"/>
      <c r="Z387" s="74"/>
      <c r="AA387" s="74"/>
      <c r="AB387" s="78"/>
      <c r="AC387" s="78"/>
      <c r="AD387" s="78"/>
      <c r="AE387" s="78"/>
      <c r="AF387" s="78"/>
      <c r="AG387" s="95" t="s">
        <v>660</v>
      </c>
      <c r="AH387" s="96" t="s">
        <v>658</v>
      </c>
      <c r="AI387" s="95">
        <f>SUM(AI388:AI390)</f>
        <v>255</v>
      </c>
      <c r="AJ387" s="76"/>
      <c r="AK387" s="111"/>
      <c r="AL387" s="109" t="s">
        <v>661</v>
      </c>
      <c r="AM387" s="87">
        <v>90</v>
      </c>
      <c r="AN387" s="76"/>
      <c r="AO387" s="97" t="s">
        <v>660</v>
      </c>
      <c r="AP387" s="98" t="s">
        <v>658</v>
      </c>
      <c r="AQ387" s="94">
        <f>SUM(AQ388:AQ389)</f>
        <v>210</v>
      </c>
      <c r="BJ387" s="75"/>
    </row>
    <row r="388" spans="1:65" s="83" customFormat="1" ht="40.35" customHeight="1">
      <c r="A388" s="231"/>
      <c r="B388" s="220"/>
      <c r="C388" s="75"/>
      <c r="D388" s="76"/>
      <c r="E388" s="76"/>
      <c r="F388" s="76"/>
      <c r="G388" s="76"/>
      <c r="H388" s="74"/>
      <c r="I388" s="74"/>
      <c r="J388" s="74"/>
      <c r="K388" s="74"/>
      <c r="L388" s="74"/>
      <c r="M388" s="74"/>
      <c r="N388" s="77"/>
      <c r="O388" s="74"/>
      <c r="P388" s="74"/>
      <c r="Q388" s="74"/>
      <c r="R388" s="74"/>
      <c r="S388" s="74"/>
      <c r="T388" s="74"/>
      <c r="U388" s="74"/>
      <c r="V388" s="74"/>
      <c r="W388" s="173"/>
      <c r="X388" s="74"/>
      <c r="Y388" s="74"/>
      <c r="Z388" s="74"/>
      <c r="AA388" s="74"/>
      <c r="AB388" s="78"/>
      <c r="AC388" s="78"/>
      <c r="AD388" s="78"/>
      <c r="AE388" s="78"/>
      <c r="AF388" s="78"/>
      <c r="AG388" s="99" t="s">
        <v>582</v>
      </c>
      <c r="AH388" s="100" t="s">
        <v>662</v>
      </c>
      <c r="AI388" s="99">
        <v>45</v>
      </c>
      <c r="AJ388" s="76"/>
      <c r="AK388" s="111" t="s">
        <v>72</v>
      </c>
      <c r="AL388" s="109" t="s">
        <v>727</v>
      </c>
      <c r="AM388" s="87">
        <v>90</v>
      </c>
      <c r="AN388" s="76"/>
      <c r="AO388" s="87" t="s">
        <v>72</v>
      </c>
      <c r="AP388" s="90" t="s">
        <v>663</v>
      </c>
      <c r="AQ388" s="87">
        <v>90</v>
      </c>
      <c r="BJ388" s="75"/>
    </row>
    <row r="389" spans="1:65" s="83" customFormat="1" ht="40.35" customHeight="1">
      <c r="A389" s="231"/>
      <c r="B389" s="220"/>
      <c r="C389" s="75"/>
      <c r="D389" s="76"/>
      <c r="E389" s="76"/>
      <c r="F389" s="76"/>
      <c r="G389" s="76"/>
      <c r="H389" s="74"/>
      <c r="I389" s="74"/>
      <c r="J389" s="74"/>
      <c r="K389" s="74"/>
      <c r="L389" s="74"/>
      <c r="M389" s="74"/>
      <c r="N389" s="77"/>
      <c r="O389" s="74"/>
      <c r="P389" s="74"/>
      <c r="Q389" s="74"/>
      <c r="R389" s="74"/>
      <c r="S389" s="74"/>
      <c r="T389" s="74"/>
      <c r="U389" s="74"/>
      <c r="V389" s="74"/>
      <c r="W389" s="173"/>
      <c r="X389" s="74"/>
      <c r="Y389" s="74"/>
      <c r="Z389" s="74"/>
      <c r="AA389" s="74"/>
      <c r="AB389" s="78"/>
      <c r="AC389" s="78"/>
      <c r="AD389" s="78"/>
      <c r="AE389" s="78"/>
      <c r="AF389" s="78"/>
      <c r="AG389" s="99" t="s">
        <v>72</v>
      </c>
      <c r="AH389" s="93" t="s">
        <v>664</v>
      </c>
      <c r="AI389" s="99">
        <v>90</v>
      </c>
      <c r="AJ389" s="76"/>
      <c r="AK389" s="111" t="s">
        <v>104</v>
      </c>
      <c r="AL389" s="109" t="s">
        <v>728</v>
      </c>
      <c r="AM389" s="87">
        <v>75</v>
      </c>
      <c r="AN389" s="76"/>
      <c r="AO389" s="87" t="s">
        <v>104</v>
      </c>
      <c r="AP389" s="90" t="s">
        <v>665</v>
      </c>
      <c r="AQ389" s="87">
        <v>120</v>
      </c>
      <c r="BJ389" s="75"/>
    </row>
    <row r="390" spans="1:65" s="83" customFormat="1" ht="40.35" customHeight="1">
      <c r="A390" s="231"/>
      <c r="B390" s="220"/>
      <c r="C390" s="75"/>
      <c r="D390" s="76"/>
      <c r="E390" s="76"/>
      <c r="F390" s="76"/>
      <c r="G390" s="76"/>
      <c r="H390" s="74"/>
      <c r="I390" s="74"/>
      <c r="J390" s="74"/>
      <c r="K390" s="74"/>
      <c r="L390" s="74"/>
      <c r="M390" s="74"/>
      <c r="N390" s="77"/>
      <c r="O390" s="74"/>
      <c r="P390" s="74"/>
      <c r="Q390" s="74"/>
      <c r="R390" s="74"/>
      <c r="S390" s="74"/>
      <c r="T390" s="74"/>
      <c r="U390" s="74"/>
      <c r="V390" s="74"/>
      <c r="W390" s="173"/>
      <c r="X390" s="74"/>
      <c r="Y390" s="74"/>
      <c r="Z390" s="74"/>
      <c r="AA390" s="74"/>
      <c r="AB390" s="78"/>
      <c r="AC390" s="78"/>
      <c r="AD390" s="78"/>
      <c r="AE390" s="78"/>
      <c r="AF390" s="78"/>
      <c r="AG390" s="99" t="s">
        <v>104</v>
      </c>
      <c r="AH390" s="100" t="s">
        <v>666</v>
      </c>
      <c r="AI390" s="99">
        <v>120</v>
      </c>
      <c r="AJ390" s="76"/>
      <c r="AK390" s="111" t="s">
        <v>730</v>
      </c>
      <c r="AL390" s="109" t="s">
        <v>729</v>
      </c>
      <c r="AM390" s="87">
        <v>75</v>
      </c>
      <c r="AN390" s="76"/>
      <c r="AO390" s="87" t="s">
        <v>72</v>
      </c>
      <c r="AP390" s="90" t="s">
        <v>664</v>
      </c>
      <c r="AQ390" s="87">
        <v>90</v>
      </c>
      <c r="BJ390" s="75"/>
    </row>
    <row r="391" spans="1:65" s="83" customFormat="1" ht="40.35" customHeight="1">
      <c r="A391" s="231"/>
      <c r="B391" s="220"/>
      <c r="C391" s="75"/>
      <c r="D391" s="76"/>
      <c r="E391" s="76"/>
      <c r="F391" s="74"/>
      <c r="G391" s="74"/>
      <c r="H391" s="74"/>
      <c r="I391" s="74"/>
      <c r="J391" s="74"/>
      <c r="K391" s="74"/>
      <c r="L391" s="74"/>
      <c r="M391" s="74"/>
      <c r="N391" s="77"/>
      <c r="O391" s="74"/>
      <c r="P391" s="74"/>
      <c r="Q391" s="74"/>
      <c r="R391" s="74"/>
      <c r="S391" s="74"/>
      <c r="T391" s="74"/>
      <c r="U391" s="74"/>
      <c r="V391" s="74"/>
      <c r="W391" s="173"/>
      <c r="X391" s="74"/>
      <c r="Y391" s="76"/>
      <c r="Z391" s="76"/>
      <c r="AA391" s="74"/>
      <c r="AB391" s="78"/>
      <c r="AC391" s="78"/>
      <c r="AD391" s="78"/>
      <c r="AE391" s="78"/>
      <c r="AF391" s="78"/>
      <c r="AG391" s="76"/>
      <c r="AH391" s="76"/>
      <c r="AI391" s="76"/>
      <c r="AJ391" s="76"/>
      <c r="AK391" s="111" t="s">
        <v>104</v>
      </c>
      <c r="AL391" s="109" t="s">
        <v>731</v>
      </c>
      <c r="AM391" s="87">
        <v>120</v>
      </c>
      <c r="AN391" s="76"/>
      <c r="AO391" s="87" t="s">
        <v>104</v>
      </c>
      <c r="AP391" s="90" t="s">
        <v>667</v>
      </c>
      <c r="AQ391" s="87">
        <v>120</v>
      </c>
      <c r="BJ391" s="75"/>
    </row>
    <row r="392" spans="1:65" s="83" customFormat="1" ht="40.35" customHeight="1">
      <c r="A392" s="231"/>
      <c r="B392" s="220"/>
      <c r="C392" s="75"/>
      <c r="D392" s="76"/>
      <c r="E392" s="76"/>
      <c r="F392" s="74"/>
      <c r="G392" s="74"/>
      <c r="H392" s="74"/>
      <c r="I392" s="74"/>
      <c r="J392" s="74"/>
      <c r="K392" s="74"/>
      <c r="L392" s="74"/>
      <c r="M392" s="74"/>
      <c r="N392" s="77"/>
      <c r="O392" s="74"/>
      <c r="P392" s="74"/>
      <c r="Q392" s="74"/>
      <c r="R392" s="74"/>
      <c r="S392" s="74"/>
      <c r="T392" s="74"/>
      <c r="U392" s="74"/>
      <c r="V392" s="74"/>
      <c r="W392" s="173"/>
      <c r="X392" s="74"/>
      <c r="Y392" s="76"/>
      <c r="Z392" s="76"/>
      <c r="AA392" s="74"/>
      <c r="AB392" s="78"/>
      <c r="AC392" s="78"/>
      <c r="AD392" s="78"/>
      <c r="AE392" s="78"/>
      <c r="AF392" s="78"/>
      <c r="AG392" s="76"/>
      <c r="AH392" s="76"/>
      <c r="AI392" s="76"/>
      <c r="AJ392" s="76"/>
      <c r="AK392" s="111" t="s">
        <v>582</v>
      </c>
      <c r="AL392" s="109" t="s">
        <v>704</v>
      </c>
      <c r="AM392" s="87">
        <v>121</v>
      </c>
      <c r="AN392" s="76"/>
      <c r="AO392" s="76"/>
      <c r="BJ392" s="75"/>
    </row>
    <row r="393" spans="1:65" s="83" customFormat="1" ht="40.35" customHeight="1">
      <c r="A393" s="231"/>
      <c r="B393" s="220"/>
      <c r="C393" s="75"/>
      <c r="D393" s="76"/>
      <c r="E393" s="76"/>
      <c r="F393" s="74"/>
      <c r="G393" s="74"/>
      <c r="H393" s="74"/>
      <c r="I393" s="74"/>
      <c r="J393" s="74"/>
      <c r="K393" s="74"/>
      <c r="L393" s="74"/>
      <c r="M393" s="74"/>
      <c r="N393" s="77"/>
      <c r="O393" s="74"/>
      <c r="P393" s="74"/>
      <c r="Q393" s="74"/>
      <c r="R393" s="74"/>
      <c r="S393" s="74"/>
      <c r="T393" s="74"/>
      <c r="U393" s="74"/>
      <c r="V393" s="74"/>
      <c r="W393" s="173"/>
      <c r="X393" s="74"/>
      <c r="Y393" s="76"/>
      <c r="Z393" s="76"/>
      <c r="AA393" s="74"/>
      <c r="AB393" s="78"/>
      <c r="AC393" s="78"/>
      <c r="AD393" s="78"/>
      <c r="AE393" s="78"/>
      <c r="AF393" s="78"/>
      <c r="AG393" s="76"/>
      <c r="AH393" s="76"/>
      <c r="AI393" s="76"/>
      <c r="AJ393" s="76"/>
      <c r="AK393" s="76"/>
      <c r="AL393" s="76"/>
      <c r="AM393" s="76"/>
      <c r="AN393" s="76"/>
      <c r="AO393" s="76"/>
      <c r="AP393" s="76"/>
      <c r="AQ393" s="76"/>
      <c r="AR393" s="76"/>
      <c r="AT393" s="80" t="s">
        <v>668</v>
      </c>
      <c r="AW393" s="75"/>
      <c r="AX393" s="80" t="s">
        <v>669</v>
      </c>
      <c r="BJ393" s="75"/>
      <c r="BM393" s="76" t="s">
        <v>482</v>
      </c>
    </row>
    <row r="394" spans="1:65" s="83" customFormat="1" ht="40.35" customHeight="1">
      <c r="A394" s="231"/>
      <c r="B394" s="220"/>
      <c r="C394" s="75"/>
      <c r="D394" s="76"/>
      <c r="E394" s="76"/>
      <c r="F394" s="74"/>
      <c r="G394" s="74"/>
      <c r="H394" s="74"/>
      <c r="I394" s="74"/>
      <c r="J394" s="74"/>
      <c r="K394" s="74"/>
      <c r="L394" s="74"/>
      <c r="M394" s="74"/>
      <c r="N394" s="77"/>
      <c r="O394" s="74"/>
      <c r="P394" s="74"/>
      <c r="Q394" s="74"/>
      <c r="R394" s="74"/>
      <c r="S394" s="74"/>
      <c r="T394" s="74"/>
      <c r="U394" s="74"/>
      <c r="V394" s="74"/>
      <c r="W394" s="173"/>
      <c r="X394" s="74"/>
      <c r="Y394" s="76"/>
      <c r="Z394" s="76"/>
      <c r="AA394" s="74"/>
      <c r="AB394" s="78"/>
      <c r="AC394" s="78"/>
      <c r="AD394" s="78"/>
      <c r="AE394" s="78"/>
      <c r="AF394" s="78"/>
      <c r="AG394" s="76"/>
      <c r="AH394" s="80" t="s">
        <v>670</v>
      </c>
      <c r="AN394" s="76"/>
      <c r="AP394" s="80" t="s">
        <v>671</v>
      </c>
      <c r="AR394" s="76"/>
      <c r="AS394" s="90" t="s">
        <v>587</v>
      </c>
      <c r="AT394" s="93" t="s">
        <v>672</v>
      </c>
      <c r="AU394" s="87">
        <v>90</v>
      </c>
      <c r="AW394" s="90" t="s">
        <v>587</v>
      </c>
      <c r="AX394" s="93" t="s">
        <v>569</v>
      </c>
      <c r="AY394" s="87">
        <v>75</v>
      </c>
      <c r="BJ394" s="75"/>
    </row>
    <row r="395" spans="1:65" s="83" customFormat="1" ht="40.35" customHeight="1">
      <c r="A395" s="231"/>
      <c r="B395" s="220"/>
      <c r="C395" s="75"/>
      <c r="D395" s="76"/>
      <c r="E395" s="76"/>
      <c r="F395" s="74"/>
      <c r="G395" s="74"/>
      <c r="H395" s="74"/>
      <c r="I395" s="74"/>
      <c r="J395" s="74"/>
      <c r="K395" s="74"/>
      <c r="L395" s="74"/>
      <c r="M395" s="74"/>
      <c r="N395" s="77"/>
      <c r="O395" s="74"/>
      <c r="P395" s="74"/>
      <c r="Q395" s="74"/>
      <c r="R395" s="74"/>
      <c r="S395" s="74"/>
      <c r="T395" s="74"/>
      <c r="U395" s="74"/>
      <c r="V395" s="74"/>
      <c r="W395" s="173"/>
      <c r="X395" s="74"/>
      <c r="Y395" s="76"/>
      <c r="Z395" s="76"/>
      <c r="AA395" s="74"/>
      <c r="AB395" s="78"/>
      <c r="AC395" s="78"/>
      <c r="AD395" s="78"/>
      <c r="AE395" s="78"/>
      <c r="AF395" s="78"/>
      <c r="AG395" s="84" t="s">
        <v>587</v>
      </c>
      <c r="AH395" s="85" t="s">
        <v>620</v>
      </c>
      <c r="AI395" s="84">
        <v>36</v>
      </c>
      <c r="AN395" s="76"/>
      <c r="AO395" s="90" t="s">
        <v>587</v>
      </c>
      <c r="AP395" s="93" t="s">
        <v>598</v>
      </c>
      <c r="AQ395" s="87">
        <v>36</v>
      </c>
      <c r="AR395" s="76"/>
      <c r="AS395" s="86" t="s">
        <v>673</v>
      </c>
      <c r="AT395" s="86" t="s">
        <v>674</v>
      </c>
      <c r="AU395" s="87">
        <v>75</v>
      </c>
      <c r="AW395" s="90" t="s">
        <v>673</v>
      </c>
      <c r="AX395" s="86" t="s">
        <v>675</v>
      </c>
      <c r="AY395" s="87">
        <v>90</v>
      </c>
      <c r="BJ395" s="75"/>
    </row>
    <row r="396" spans="1:65" s="83" customFormat="1" ht="40.35" customHeight="1">
      <c r="A396" s="231"/>
      <c r="B396" s="220"/>
      <c r="C396" s="75"/>
      <c r="D396" s="76"/>
      <c r="E396" s="76"/>
      <c r="F396" s="74"/>
      <c r="G396" s="74"/>
      <c r="H396" s="74"/>
      <c r="I396" s="74"/>
      <c r="J396" s="74"/>
      <c r="K396" s="74"/>
      <c r="L396" s="74"/>
      <c r="M396" s="74"/>
      <c r="N396" s="77"/>
      <c r="O396" s="74"/>
      <c r="P396" s="74"/>
      <c r="Q396" s="74"/>
      <c r="R396" s="74"/>
      <c r="S396" s="74"/>
      <c r="T396" s="74"/>
      <c r="U396" s="74"/>
      <c r="V396" s="74"/>
      <c r="W396" s="173"/>
      <c r="X396" s="74"/>
      <c r="Y396" s="76"/>
      <c r="Z396" s="76"/>
      <c r="AA396" s="74"/>
      <c r="AB396" s="78"/>
      <c r="AC396" s="78"/>
      <c r="AD396" s="78"/>
      <c r="AE396" s="78"/>
      <c r="AF396" s="78"/>
      <c r="AG396" s="84" t="s">
        <v>500</v>
      </c>
      <c r="AH396" s="85" t="s">
        <v>622</v>
      </c>
      <c r="AI396" s="84">
        <v>45</v>
      </c>
      <c r="AN396" s="76"/>
      <c r="AO396" s="86" t="s">
        <v>500</v>
      </c>
      <c r="AP396" s="86" t="s">
        <v>676</v>
      </c>
      <c r="AQ396" s="87">
        <v>45</v>
      </c>
      <c r="AR396" s="76"/>
      <c r="AS396" s="86" t="s">
        <v>518</v>
      </c>
      <c r="AT396" s="86" t="s">
        <v>677</v>
      </c>
      <c r="AU396" s="87">
        <v>480</v>
      </c>
      <c r="AW396" s="90" t="s">
        <v>518</v>
      </c>
      <c r="AX396" s="86" t="s">
        <v>677</v>
      </c>
      <c r="AY396" s="87">
        <v>480</v>
      </c>
      <c r="BJ396" s="75"/>
    </row>
    <row r="397" spans="1:65" s="83" customFormat="1" ht="40.35" customHeight="1">
      <c r="A397" s="231"/>
      <c r="B397" s="220"/>
      <c r="C397" s="75"/>
      <c r="D397" s="76"/>
      <c r="E397" s="76"/>
      <c r="F397" s="74"/>
      <c r="G397" s="74"/>
      <c r="H397" s="74"/>
      <c r="I397" s="74"/>
      <c r="J397" s="74"/>
      <c r="K397" s="74"/>
      <c r="L397" s="74"/>
      <c r="M397" s="74"/>
      <c r="N397" s="77"/>
      <c r="O397" s="74"/>
      <c r="P397" s="74"/>
      <c r="Q397" s="74"/>
      <c r="R397" s="74"/>
      <c r="S397" s="74"/>
      <c r="T397" s="74"/>
      <c r="U397" s="74"/>
      <c r="V397" s="74"/>
      <c r="W397" s="173"/>
      <c r="X397" s="74"/>
      <c r="Y397" s="76"/>
      <c r="Z397" s="76"/>
      <c r="AA397" s="74"/>
      <c r="AB397" s="78"/>
      <c r="AC397" s="78"/>
      <c r="AD397" s="78"/>
      <c r="AE397" s="78"/>
      <c r="AF397" s="78"/>
      <c r="AG397" s="84" t="s">
        <v>518</v>
      </c>
      <c r="AH397" s="85" t="s">
        <v>624</v>
      </c>
      <c r="AI397" s="84">
        <v>45</v>
      </c>
      <c r="AN397" s="76"/>
      <c r="AO397" s="86" t="s">
        <v>518</v>
      </c>
      <c r="AP397" s="86" t="s">
        <v>678</v>
      </c>
      <c r="AQ397" s="87">
        <v>45</v>
      </c>
      <c r="AR397" s="76"/>
      <c r="AS397" s="86" t="s">
        <v>498</v>
      </c>
      <c r="AT397" s="86" t="s">
        <v>679</v>
      </c>
      <c r="AU397" s="87">
        <v>255</v>
      </c>
      <c r="AW397" s="90" t="s">
        <v>498</v>
      </c>
      <c r="AX397" s="86" t="s">
        <v>679</v>
      </c>
      <c r="AY397" s="87">
        <v>225</v>
      </c>
      <c r="BJ397" s="75"/>
    </row>
    <row r="398" spans="1:65" s="83" customFormat="1" ht="40.35" customHeight="1">
      <c r="A398" s="231"/>
      <c r="B398" s="220"/>
      <c r="C398" s="75"/>
      <c r="D398" s="76"/>
      <c r="E398" s="76"/>
      <c r="F398" s="74"/>
      <c r="G398" s="74"/>
      <c r="H398" s="74"/>
      <c r="I398" s="74"/>
      <c r="J398" s="74"/>
      <c r="K398" s="74"/>
      <c r="L398" s="74"/>
      <c r="M398" s="74"/>
      <c r="N398" s="77"/>
      <c r="O398" s="74"/>
      <c r="P398" s="74"/>
      <c r="Q398" s="74"/>
      <c r="R398" s="74"/>
      <c r="S398" s="74"/>
      <c r="T398" s="74"/>
      <c r="U398" s="74"/>
      <c r="V398" s="74"/>
      <c r="W398" s="173"/>
      <c r="X398" s="74"/>
      <c r="Y398" s="76"/>
      <c r="Z398" s="76"/>
      <c r="AA398" s="74"/>
      <c r="AB398" s="78"/>
      <c r="AC398" s="78"/>
      <c r="AD398" s="78"/>
      <c r="AE398" s="78"/>
      <c r="AF398" s="78"/>
      <c r="AG398" s="84" t="s">
        <v>498</v>
      </c>
      <c r="AH398" s="85" t="s">
        <v>626</v>
      </c>
      <c r="AI398" s="84">
        <v>45</v>
      </c>
      <c r="AN398" s="76"/>
      <c r="AO398" s="86" t="s">
        <v>421</v>
      </c>
      <c r="AP398" s="86" t="s">
        <v>564</v>
      </c>
      <c r="AQ398" s="87">
        <v>30</v>
      </c>
      <c r="AR398" s="76"/>
      <c r="AS398" s="252" t="s">
        <v>680</v>
      </c>
      <c r="AT398" s="250"/>
      <c r="AU398" s="251"/>
      <c r="AW398" s="252" t="s">
        <v>681</v>
      </c>
      <c r="AX398" s="250"/>
      <c r="AY398" s="251"/>
      <c r="BJ398" s="75"/>
    </row>
    <row r="399" spans="1:65" s="83" customFormat="1" ht="40.35" customHeight="1">
      <c r="A399" s="231"/>
      <c r="B399" s="220"/>
      <c r="C399" s="75"/>
      <c r="D399" s="76"/>
      <c r="E399" s="76"/>
      <c r="F399" s="74"/>
      <c r="G399" s="74"/>
      <c r="H399" s="74"/>
      <c r="I399" s="74"/>
      <c r="J399" s="74"/>
      <c r="K399" s="74"/>
      <c r="L399" s="74"/>
      <c r="M399" s="74"/>
      <c r="N399" s="77"/>
      <c r="O399" s="74"/>
      <c r="P399" s="74"/>
      <c r="Q399" s="74"/>
      <c r="R399" s="74"/>
      <c r="S399" s="74"/>
      <c r="T399" s="74"/>
      <c r="U399" s="74"/>
      <c r="V399" s="74"/>
      <c r="W399" s="173"/>
      <c r="X399" s="74"/>
      <c r="Y399" s="76"/>
      <c r="Z399" s="76"/>
      <c r="AA399" s="74"/>
      <c r="AB399" s="78"/>
      <c r="AC399" s="78"/>
      <c r="AD399" s="78"/>
      <c r="AE399" s="78"/>
      <c r="AF399" s="78"/>
      <c r="AG399" s="84" t="s">
        <v>526</v>
      </c>
      <c r="AH399" s="85" t="s">
        <v>628</v>
      </c>
      <c r="AI399" s="84">
        <v>30</v>
      </c>
      <c r="AN399" s="76"/>
      <c r="AO399" s="86" t="s">
        <v>526</v>
      </c>
      <c r="AP399" s="86" t="s">
        <v>682</v>
      </c>
      <c r="AQ399" s="87">
        <v>45</v>
      </c>
      <c r="AR399" s="76"/>
      <c r="AS399" s="86" t="s">
        <v>493</v>
      </c>
      <c r="AT399" s="86" t="s">
        <v>683</v>
      </c>
      <c r="AU399" s="87">
        <v>90</v>
      </c>
      <c r="AW399" s="90" t="s">
        <v>493</v>
      </c>
      <c r="AX399" s="86" t="s">
        <v>684</v>
      </c>
      <c r="AY399" s="87">
        <v>45</v>
      </c>
      <c r="BJ399" s="75"/>
    </row>
    <row r="400" spans="1:65" s="83" customFormat="1" ht="40.35" customHeight="1">
      <c r="A400" s="231"/>
      <c r="B400" s="220"/>
      <c r="C400" s="75"/>
      <c r="D400" s="76"/>
      <c r="E400" s="76"/>
      <c r="F400" s="74"/>
      <c r="G400" s="74"/>
      <c r="H400" s="74"/>
      <c r="I400" s="74"/>
      <c r="J400" s="74"/>
      <c r="K400" s="74"/>
      <c r="L400" s="74"/>
      <c r="M400" s="74"/>
      <c r="N400" s="77"/>
      <c r="O400" s="74"/>
      <c r="P400" s="74"/>
      <c r="Q400" s="74"/>
      <c r="R400" s="74"/>
      <c r="S400" s="74"/>
      <c r="T400" s="74"/>
      <c r="U400" s="74"/>
      <c r="V400" s="74"/>
      <c r="W400" s="173"/>
      <c r="X400" s="74"/>
      <c r="Y400" s="76"/>
      <c r="Z400" s="76"/>
      <c r="AA400" s="74"/>
      <c r="AB400" s="78"/>
      <c r="AC400" s="78"/>
      <c r="AD400" s="78"/>
      <c r="AE400" s="78"/>
      <c r="AF400" s="78"/>
      <c r="AG400" s="84" t="s">
        <v>457</v>
      </c>
      <c r="AH400" s="85" t="s">
        <v>629</v>
      </c>
      <c r="AI400" s="84">
        <v>75</v>
      </c>
      <c r="AN400" s="76"/>
      <c r="AO400" s="86" t="s">
        <v>457</v>
      </c>
      <c r="AP400" s="86" t="s">
        <v>614</v>
      </c>
      <c r="AQ400" s="87">
        <v>75</v>
      </c>
      <c r="AR400" s="76"/>
      <c r="AS400" s="86" t="s">
        <v>457</v>
      </c>
      <c r="AT400" s="86" t="s">
        <v>685</v>
      </c>
      <c r="AU400" s="87">
        <v>120</v>
      </c>
      <c r="AW400" s="90" t="s">
        <v>457</v>
      </c>
      <c r="AX400" s="86" t="s">
        <v>686</v>
      </c>
      <c r="AY400" s="87">
        <v>90</v>
      </c>
      <c r="BJ400" s="75"/>
    </row>
    <row r="401" spans="1:62" s="83" customFormat="1" ht="40.35" customHeight="1">
      <c r="A401" s="231"/>
      <c r="B401" s="220"/>
      <c r="C401" s="75"/>
      <c r="D401" s="76"/>
      <c r="E401" s="76"/>
      <c r="F401" s="74"/>
      <c r="G401" s="74"/>
      <c r="H401" s="74"/>
      <c r="I401" s="74"/>
      <c r="J401" s="74"/>
      <c r="K401" s="74"/>
      <c r="L401" s="74"/>
      <c r="M401" s="74"/>
      <c r="N401" s="77"/>
      <c r="O401" s="74"/>
      <c r="P401" s="74"/>
      <c r="Q401" s="74"/>
      <c r="R401" s="74"/>
      <c r="S401" s="74"/>
      <c r="T401" s="74"/>
      <c r="U401" s="74"/>
      <c r="V401" s="74"/>
      <c r="W401" s="173"/>
      <c r="X401" s="74"/>
      <c r="Y401" s="76"/>
      <c r="Z401" s="76"/>
      <c r="AA401" s="74"/>
      <c r="AB401" s="78"/>
      <c r="AC401" s="78"/>
      <c r="AD401" s="78"/>
      <c r="AE401" s="78"/>
      <c r="AF401" s="78"/>
      <c r="AG401" s="84" t="s">
        <v>28</v>
      </c>
      <c r="AH401" s="85" t="s">
        <v>631</v>
      </c>
      <c r="AI401" s="84">
        <v>75</v>
      </c>
      <c r="AN401" s="76"/>
      <c r="AO401" s="86" t="s">
        <v>28</v>
      </c>
      <c r="AP401" s="86" t="s">
        <v>561</v>
      </c>
      <c r="AQ401" s="87">
        <f t="shared" ref="AQ401:AQ402" si="0">SUM(BE375:BG375)</f>
        <v>0</v>
      </c>
      <c r="AR401" s="76"/>
      <c r="AS401" s="252" t="s">
        <v>687</v>
      </c>
      <c r="AT401" s="250"/>
      <c r="AU401" s="251"/>
      <c r="AW401" s="90" t="s">
        <v>28</v>
      </c>
      <c r="AX401" s="86" t="s">
        <v>688</v>
      </c>
      <c r="AY401" s="87">
        <v>120</v>
      </c>
      <c r="BJ401" s="75"/>
    </row>
    <row r="402" spans="1:62" s="83" customFormat="1" ht="40.35" customHeight="1">
      <c r="A402" s="231"/>
      <c r="B402" s="220"/>
      <c r="C402" s="75"/>
      <c r="D402" s="76"/>
      <c r="E402" s="76"/>
      <c r="F402" s="74"/>
      <c r="G402" s="74"/>
      <c r="H402" s="74"/>
      <c r="I402" s="74"/>
      <c r="J402" s="74"/>
      <c r="K402" s="74"/>
      <c r="L402" s="74"/>
      <c r="M402" s="74"/>
      <c r="N402" s="77"/>
      <c r="O402" s="74"/>
      <c r="P402" s="74"/>
      <c r="Q402" s="74"/>
      <c r="R402" s="74"/>
      <c r="S402" s="74"/>
      <c r="T402" s="74"/>
      <c r="U402" s="74"/>
      <c r="V402" s="74"/>
      <c r="W402" s="173"/>
      <c r="X402" s="74"/>
      <c r="Y402" s="76"/>
      <c r="Z402" s="76"/>
      <c r="AA402" s="74"/>
      <c r="AB402" s="78"/>
      <c r="AC402" s="78"/>
      <c r="AD402" s="78"/>
      <c r="AE402" s="78"/>
      <c r="AF402" s="78"/>
      <c r="AG402" s="84" t="s">
        <v>68</v>
      </c>
      <c r="AH402" s="85" t="s">
        <v>634</v>
      </c>
      <c r="AI402" s="84">
        <v>45</v>
      </c>
      <c r="AN402" s="76"/>
      <c r="AO402" s="86" t="s">
        <v>68</v>
      </c>
      <c r="AP402" s="86" t="s">
        <v>601</v>
      </c>
      <c r="AQ402" s="87">
        <f t="shared" si="0"/>
        <v>0</v>
      </c>
      <c r="AR402" s="76"/>
      <c r="AS402" s="86" t="s">
        <v>493</v>
      </c>
      <c r="AT402" s="90" t="s">
        <v>689</v>
      </c>
      <c r="AU402" s="87">
        <v>90</v>
      </c>
      <c r="AW402" s="252" t="s">
        <v>690</v>
      </c>
      <c r="AX402" s="250"/>
      <c r="AY402" s="251"/>
      <c r="BJ402" s="75"/>
    </row>
    <row r="403" spans="1:62" s="83" customFormat="1" ht="40.35" customHeight="1">
      <c r="A403" s="231"/>
      <c r="B403" s="220"/>
      <c r="C403" s="75"/>
      <c r="D403" s="76"/>
      <c r="E403" s="76"/>
      <c r="F403" s="74"/>
      <c r="G403" s="74"/>
      <c r="H403" s="74"/>
      <c r="I403" s="74"/>
      <c r="J403" s="74"/>
      <c r="K403" s="74"/>
      <c r="L403" s="74"/>
      <c r="M403" s="74"/>
      <c r="N403" s="77"/>
      <c r="O403" s="74"/>
      <c r="P403" s="74"/>
      <c r="Q403" s="74"/>
      <c r="R403" s="74"/>
      <c r="S403" s="74"/>
      <c r="T403" s="74"/>
      <c r="U403" s="74"/>
      <c r="V403" s="74"/>
      <c r="W403" s="173"/>
      <c r="X403" s="74"/>
      <c r="Y403" s="76"/>
      <c r="Z403" s="76"/>
      <c r="AA403" s="74"/>
      <c r="AB403" s="78"/>
      <c r="AC403" s="78"/>
      <c r="AD403" s="78"/>
      <c r="AE403" s="78"/>
      <c r="AF403" s="78"/>
      <c r="AG403" s="91" t="s">
        <v>636</v>
      </c>
      <c r="AH403" s="92" t="s">
        <v>632</v>
      </c>
      <c r="AI403" s="91">
        <v>1980</v>
      </c>
      <c r="AN403" s="76"/>
      <c r="AO403" s="86" t="s">
        <v>431</v>
      </c>
      <c r="AP403" s="90" t="s">
        <v>576</v>
      </c>
      <c r="AQ403" s="87">
        <v>75</v>
      </c>
      <c r="AR403" s="76"/>
      <c r="AS403" s="86" t="s">
        <v>457</v>
      </c>
      <c r="AT403" s="86" t="s">
        <v>691</v>
      </c>
      <c r="AU403" s="87">
        <v>120</v>
      </c>
      <c r="AW403" s="90" t="s">
        <v>493</v>
      </c>
      <c r="AX403" s="90" t="s">
        <v>684</v>
      </c>
      <c r="AY403" s="87">
        <v>45</v>
      </c>
      <c r="BJ403" s="75"/>
    </row>
    <row r="404" spans="1:62" s="83" customFormat="1" ht="40.35" customHeight="1">
      <c r="A404" s="231"/>
      <c r="B404" s="220"/>
      <c r="C404" s="75"/>
      <c r="D404" s="76"/>
      <c r="E404" s="76"/>
      <c r="F404" s="74"/>
      <c r="G404" s="74"/>
      <c r="H404" s="74"/>
      <c r="I404" s="74"/>
      <c r="J404" s="74"/>
      <c r="K404" s="74"/>
      <c r="L404" s="74"/>
      <c r="M404" s="74"/>
      <c r="N404" s="77"/>
      <c r="O404" s="74"/>
      <c r="P404" s="74"/>
      <c r="Q404" s="74"/>
      <c r="R404" s="74"/>
      <c r="S404" s="74"/>
      <c r="T404" s="74"/>
      <c r="U404" s="74"/>
      <c r="V404" s="74"/>
      <c r="W404" s="173"/>
      <c r="X404" s="74"/>
      <c r="Y404" s="76"/>
      <c r="Z404" s="76"/>
      <c r="AA404" s="74"/>
      <c r="AB404" s="78"/>
      <c r="AC404" s="78"/>
      <c r="AD404" s="78"/>
      <c r="AE404" s="78"/>
      <c r="AF404" s="78"/>
      <c r="AG404" s="84" t="s">
        <v>544</v>
      </c>
      <c r="AH404" s="85" t="s">
        <v>638</v>
      </c>
      <c r="AI404" s="84">
        <v>45</v>
      </c>
      <c r="AN404" s="76"/>
      <c r="AO404" s="86" t="s">
        <v>110</v>
      </c>
      <c r="AP404" s="86" t="s">
        <v>692</v>
      </c>
      <c r="AQ404" s="87">
        <v>45</v>
      </c>
      <c r="AR404" s="76"/>
      <c r="AS404" s="249" t="s">
        <v>693</v>
      </c>
      <c r="AT404" s="250"/>
      <c r="AU404" s="251"/>
      <c r="AW404" s="90" t="s">
        <v>457</v>
      </c>
      <c r="AX404" s="90" t="s">
        <v>694</v>
      </c>
      <c r="AY404" s="87">
        <v>90</v>
      </c>
      <c r="BJ404" s="75"/>
    </row>
    <row r="405" spans="1:62" s="83" customFormat="1" ht="40.35" customHeight="1">
      <c r="A405" s="231"/>
      <c r="B405" s="220"/>
      <c r="C405" s="75"/>
      <c r="D405" s="76"/>
      <c r="E405" s="76"/>
      <c r="F405" s="74"/>
      <c r="G405" s="74"/>
      <c r="H405" s="74"/>
      <c r="I405" s="74"/>
      <c r="J405" s="74"/>
      <c r="K405" s="74"/>
      <c r="L405" s="74"/>
      <c r="M405" s="74"/>
      <c r="N405" s="77"/>
      <c r="O405" s="74"/>
      <c r="P405" s="74"/>
      <c r="Q405" s="74"/>
      <c r="R405" s="74"/>
      <c r="S405" s="74"/>
      <c r="T405" s="74"/>
      <c r="U405" s="74"/>
      <c r="V405" s="74"/>
      <c r="W405" s="173"/>
      <c r="X405" s="74"/>
      <c r="Y405" s="76"/>
      <c r="Z405" s="76"/>
      <c r="AA405" s="74"/>
      <c r="AB405" s="78"/>
      <c r="AC405" s="78"/>
      <c r="AD405" s="78"/>
      <c r="AE405" s="78"/>
      <c r="AF405" s="78"/>
      <c r="AG405" s="84" t="s">
        <v>110</v>
      </c>
      <c r="AH405" s="85" t="s">
        <v>639</v>
      </c>
      <c r="AI405" s="84">
        <v>75</v>
      </c>
      <c r="AN405" s="76"/>
      <c r="AO405" s="89" t="s">
        <v>636</v>
      </c>
      <c r="AP405" s="88" t="s">
        <v>632</v>
      </c>
      <c r="AQ405" s="89">
        <f>SUM(AQ406:AQ412)</f>
        <v>840</v>
      </c>
      <c r="AR405" s="76"/>
      <c r="AS405" s="87" t="s">
        <v>493</v>
      </c>
      <c r="AT405" s="90" t="s">
        <v>689</v>
      </c>
      <c r="AU405" s="87">
        <v>90</v>
      </c>
      <c r="AW405" s="90" t="s">
        <v>28</v>
      </c>
      <c r="AX405" s="86" t="s">
        <v>688</v>
      </c>
      <c r="AY405" s="87">
        <v>120</v>
      </c>
      <c r="BJ405" s="75"/>
    </row>
    <row r="406" spans="1:62" s="83" customFormat="1" ht="40.35" customHeight="1">
      <c r="A406" s="231"/>
      <c r="B406" s="220"/>
      <c r="C406" s="75"/>
      <c r="D406" s="76"/>
      <c r="E406" s="76"/>
      <c r="F406" s="74"/>
      <c r="G406" s="74"/>
      <c r="H406" s="74"/>
      <c r="I406" s="74"/>
      <c r="J406" s="74"/>
      <c r="K406" s="74"/>
      <c r="L406" s="74"/>
      <c r="M406" s="74"/>
      <c r="N406" s="77"/>
      <c r="O406" s="74"/>
      <c r="P406" s="74"/>
      <c r="Q406" s="74"/>
      <c r="R406" s="74"/>
      <c r="S406" s="74"/>
      <c r="T406" s="74"/>
      <c r="U406" s="74"/>
      <c r="V406" s="74"/>
      <c r="W406" s="173"/>
      <c r="X406" s="74"/>
      <c r="Y406" s="76"/>
      <c r="Z406" s="76"/>
      <c r="AA406" s="74"/>
      <c r="AB406" s="78"/>
      <c r="AC406" s="78"/>
      <c r="AD406" s="78"/>
      <c r="AE406" s="78"/>
      <c r="AF406" s="78"/>
      <c r="AG406" s="84" t="s">
        <v>460</v>
      </c>
      <c r="AH406" s="85" t="s">
        <v>641</v>
      </c>
      <c r="AI406" s="84">
        <v>75</v>
      </c>
      <c r="AN406" s="76"/>
      <c r="AO406" s="87" t="s">
        <v>460</v>
      </c>
      <c r="AP406" s="90" t="s">
        <v>552</v>
      </c>
      <c r="AQ406" s="87">
        <v>75</v>
      </c>
      <c r="AR406" s="76"/>
      <c r="AS406" s="87" t="s">
        <v>457</v>
      </c>
      <c r="AT406" s="90" t="s">
        <v>695</v>
      </c>
      <c r="AU406" s="87">
        <v>120</v>
      </c>
      <c r="AW406" s="249" t="s">
        <v>696</v>
      </c>
      <c r="AX406" s="250"/>
      <c r="AY406" s="251"/>
      <c r="BJ406" s="75"/>
    </row>
    <row r="407" spans="1:62" s="83" customFormat="1" ht="40.35" customHeight="1">
      <c r="A407" s="231"/>
      <c r="B407" s="220"/>
      <c r="C407" s="75"/>
      <c r="D407" s="76"/>
      <c r="E407" s="76"/>
      <c r="F407" s="74"/>
      <c r="G407" s="74"/>
      <c r="H407" s="74"/>
      <c r="I407" s="74"/>
      <c r="J407" s="74"/>
      <c r="K407" s="74"/>
      <c r="L407" s="74"/>
      <c r="M407" s="74"/>
      <c r="N407" s="77"/>
      <c r="O407" s="74"/>
      <c r="P407" s="74"/>
      <c r="Q407" s="74"/>
      <c r="R407" s="74"/>
      <c r="S407" s="74"/>
      <c r="T407" s="74"/>
      <c r="U407" s="74"/>
      <c r="V407" s="74"/>
      <c r="W407" s="173"/>
      <c r="X407" s="74"/>
      <c r="Y407" s="76"/>
      <c r="Z407" s="76"/>
      <c r="AA407" s="74"/>
      <c r="AB407" s="78"/>
      <c r="AC407" s="78"/>
      <c r="AD407" s="78"/>
      <c r="AE407" s="78"/>
      <c r="AF407" s="78"/>
      <c r="AG407" s="84" t="s">
        <v>26</v>
      </c>
      <c r="AH407" s="85" t="s">
        <v>643</v>
      </c>
      <c r="AI407" s="84">
        <v>75</v>
      </c>
      <c r="AN407" s="76"/>
      <c r="AO407" s="87" t="s">
        <v>26</v>
      </c>
      <c r="AP407" s="90" t="s">
        <v>697</v>
      </c>
      <c r="AQ407" s="87">
        <f>SUM(BE381:BG381)</f>
        <v>0</v>
      </c>
      <c r="AR407" s="76"/>
      <c r="AW407" s="90" t="s">
        <v>493</v>
      </c>
      <c r="AX407" s="90" t="s">
        <v>698</v>
      </c>
      <c r="AY407" s="87">
        <v>45</v>
      </c>
      <c r="BJ407" s="75"/>
    </row>
    <row r="408" spans="1:62" s="83" customFormat="1" ht="40.35" customHeight="1">
      <c r="A408" s="231"/>
      <c r="B408" s="220"/>
      <c r="C408" s="75"/>
      <c r="D408" s="76"/>
      <c r="E408" s="76"/>
      <c r="F408" s="74"/>
      <c r="G408" s="74"/>
      <c r="H408" s="74"/>
      <c r="I408" s="74"/>
      <c r="J408" s="74"/>
      <c r="K408" s="74"/>
      <c r="L408" s="74"/>
      <c r="M408" s="74"/>
      <c r="N408" s="77"/>
      <c r="O408" s="74"/>
      <c r="P408" s="74"/>
      <c r="Q408" s="74"/>
      <c r="R408" s="74"/>
      <c r="S408" s="74"/>
      <c r="T408" s="74"/>
      <c r="U408" s="74"/>
      <c r="V408" s="74"/>
      <c r="W408" s="173"/>
      <c r="X408" s="74"/>
      <c r="Y408" s="76"/>
      <c r="Z408" s="76"/>
      <c r="AA408" s="74"/>
      <c r="AB408" s="78"/>
      <c r="AC408" s="78"/>
      <c r="AD408" s="78"/>
      <c r="AE408" s="78"/>
      <c r="AF408" s="78"/>
      <c r="AG408" s="84" t="s">
        <v>132</v>
      </c>
      <c r="AH408" s="85" t="s">
        <v>645</v>
      </c>
      <c r="AI408" s="84">
        <v>120</v>
      </c>
      <c r="AN408" s="76"/>
      <c r="AO408" s="87" t="s">
        <v>132</v>
      </c>
      <c r="AP408" s="90" t="s">
        <v>574</v>
      </c>
      <c r="AQ408" s="87">
        <v>75</v>
      </c>
      <c r="AR408" s="76"/>
      <c r="AW408" s="90" t="s">
        <v>457</v>
      </c>
      <c r="AX408" s="90" t="s">
        <v>686</v>
      </c>
      <c r="AY408" s="87">
        <v>90</v>
      </c>
      <c r="BJ408" s="75"/>
    </row>
    <row r="409" spans="1:62" s="83" customFormat="1" ht="40.35" customHeight="1">
      <c r="A409" s="231"/>
      <c r="B409" s="220"/>
      <c r="C409" s="75"/>
      <c r="D409" s="76"/>
      <c r="E409" s="76"/>
      <c r="F409" s="74"/>
      <c r="G409" s="74"/>
      <c r="H409" s="74"/>
      <c r="I409" s="74"/>
      <c r="J409" s="74"/>
      <c r="K409" s="74"/>
      <c r="L409" s="74"/>
      <c r="M409" s="74"/>
      <c r="N409" s="77"/>
      <c r="O409" s="74"/>
      <c r="P409" s="74"/>
      <c r="Q409" s="74"/>
      <c r="R409" s="74"/>
      <c r="S409" s="74"/>
      <c r="T409" s="74"/>
      <c r="U409" s="74"/>
      <c r="V409" s="74"/>
      <c r="W409" s="173"/>
      <c r="X409" s="74"/>
      <c r="Y409" s="76"/>
      <c r="Z409" s="76"/>
      <c r="AA409" s="74"/>
      <c r="AB409" s="78"/>
      <c r="AC409" s="78"/>
      <c r="AD409" s="78"/>
      <c r="AE409" s="78"/>
      <c r="AF409" s="78"/>
      <c r="AG409" s="84" t="s">
        <v>595</v>
      </c>
      <c r="AH409" s="85" t="s">
        <v>646</v>
      </c>
      <c r="AI409" s="84">
        <v>45</v>
      </c>
      <c r="AN409" s="76"/>
      <c r="AO409" s="87" t="s">
        <v>595</v>
      </c>
      <c r="AP409" s="90" t="s">
        <v>699</v>
      </c>
      <c r="AQ409" s="87">
        <v>45</v>
      </c>
      <c r="AR409" s="76"/>
      <c r="AW409" s="90" t="s">
        <v>28</v>
      </c>
      <c r="AX409" s="90" t="s">
        <v>688</v>
      </c>
      <c r="AY409" s="87">
        <v>120</v>
      </c>
      <c r="BJ409" s="75"/>
    </row>
    <row r="410" spans="1:62" s="83" customFormat="1" ht="40.35" customHeight="1">
      <c r="A410" s="231"/>
      <c r="B410" s="220"/>
      <c r="C410" s="75"/>
      <c r="D410" s="76"/>
      <c r="E410" s="76"/>
      <c r="F410" s="74"/>
      <c r="G410" s="74"/>
      <c r="H410" s="74"/>
      <c r="I410" s="74"/>
      <c r="J410" s="74"/>
      <c r="K410" s="74"/>
      <c r="L410" s="74"/>
      <c r="M410" s="74"/>
      <c r="N410" s="77"/>
      <c r="O410" s="74"/>
      <c r="P410" s="74"/>
      <c r="Q410" s="74"/>
      <c r="R410" s="74"/>
      <c r="S410" s="74"/>
      <c r="T410" s="74"/>
      <c r="U410" s="74"/>
      <c r="V410" s="74"/>
      <c r="W410" s="173"/>
      <c r="X410" s="74"/>
      <c r="Y410" s="76"/>
      <c r="Z410" s="76"/>
      <c r="AA410" s="74"/>
      <c r="AB410" s="78"/>
      <c r="AC410" s="78"/>
      <c r="AD410" s="78"/>
      <c r="AE410" s="78"/>
      <c r="AF410" s="78"/>
      <c r="AG410" s="84" t="s">
        <v>107</v>
      </c>
      <c r="AH410" s="93" t="s">
        <v>648</v>
      </c>
      <c r="AI410" s="84">
        <v>120</v>
      </c>
      <c r="AN410" s="76"/>
      <c r="AO410" s="87" t="s">
        <v>107</v>
      </c>
      <c r="AP410" s="90" t="s">
        <v>700</v>
      </c>
      <c r="AQ410" s="87">
        <v>75</v>
      </c>
      <c r="AR410" s="76"/>
      <c r="AW410" s="252" t="s">
        <v>701</v>
      </c>
      <c r="AX410" s="250"/>
      <c r="AY410" s="251"/>
      <c r="BJ410" s="75"/>
    </row>
    <row r="411" spans="1:62" s="83" customFormat="1" ht="40.35" customHeight="1">
      <c r="A411" s="231"/>
      <c r="B411" s="220"/>
      <c r="C411" s="75"/>
      <c r="D411" s="76"/>
      <c r="E411" s="76"/>
      <c r="F411" s="74"/>
      <c r="G411" s="74"/>
      <c r="H411" s="74"/>
      <c r="I411" s="74"/>
      <c r="J411" s="74"/>
      <c r="K411" s="74"/>
      <c r="L411" s="74"/>
      <c r="M411" s="74"/>
      <c r="N411" s="77"/>
      <c r="O411" s="74"/>
      <c r="P411" s="74"/>
      <c r="Q411" s="74"/>
      <c r="R411" s="74"/>
      <c r="S411" s="74"/>
      <c r="T411" s="74"/>
      <c r="U411" s="74"/>
      <c r="V411" s="74"/>
      <c r="W411" s="173"/>
      <c r="X411" s="74"/>
      <c r="Y411" s="76"/>
      <c r="Z411" s="76"/>
      <c r="AA411" s="74"/>
      <c r="AB411" s="78"/>
      <c r="AC411" s="78"/>
      <c r="AD411" s="78"/>
      <c r="AE411" s="78"/>
      <c r="AF411" s="78"/>
      <c r="AG411" s="84" t="s">
        <v>477</v>
      </c>
      <c r="AH411" s="85" t="s">
        <v>649</v>
      </c>
      <c r="AI411" s="84">
        <v>75</v>
      </c>
      <c r="AN411" s="76"/>
      <c r="AO411" s="87" t="s">
        <v>477</v>
      </c>
      <c r="AP411" s="90" t="s">
        <v>702</v>
      </c>
      <c r="AQ411" s="87">
        <v>90</v>
      </c>
      <c r="AR411" s="76"/>
      <c r="AW411" s="90" t="s">
        <v>493</v>
      </c>
      <c r="AX411" s="90" t="s">
        <v>684</v>
      </c>
      <c r="AY411" s="87">
        <v>45</v>
      </c>
      <c r="BJ411" s="75"/>
    </row>
    <row r="412" spans="1:62" s="83" customFormat="1" ht="40.35" customHeight="1">
      <c r="A412" s="231"/>
      <c r="B412" s="220"/>
      <c r="C412" s="75"/>
      <c r="D412" s="76"/>
      <c r="E412" s="76"/>
      <c r="F412" s="74"/>
      <c r="G412" s="74"/>
      <c r="H412" s="74"/>
      <c r="I412" s="74"/>
      <c r="J412" s="74"/>
      <c r="K412" s="74"/>
      <c r="L412" s="74"/>
      <c r="M412" s="74"/>
      <c r="N412" s="77"/>
      <c r="O412" s="74"/>
      <c r="P412" s="74"/>
      <c r="Q412" s="74"/>
      <c r="R412" s="74"/>
      <c r="S412" s="74"/>
      <c r="T412" s="74"/>
      <c r="U412" s="74"/>
      <c r="V412" s="74"/>
      <c r="W412" s="173"/>
      <c r="X412" s="74"/>
      <c r="Y412" s="76"/>
      <c r="Z412" s="76"/>
      <c r="AA412" s="74"/>
      <c r="AB412" s="78"/>
      <c r="AC412" s="78"/>
      <c r="AD412" s="78"/>
      <c r="AE412" s="78"/>
      <c r="AF412" s="78"/>
      <c r="AG412" s="84" t="s">
        <v>486</v>
      </c>
      <c r="AH412" s="85" t="s">
        <v>20</v>
      </c>
      <c r="AI412" s="84">
        <v>480</v>
      </c>
      <c r="AN412" s="76"/>
      <c r="AO412" s="87" t="s">
        <v>486</v>
      </c>
      <c r="AP412" s="90" t="s">
        <v>20</v>
      </c>
      <c r="AQ412" s="87">
        <v>480</v>
      </c>
      <c r="AR412" s="76"/>
      <c r="AW412" s="90" t="s">
        <v>457</v>
      </c>
      <c r="AX412" s="90" t="s">
        <v>689</v>
      </c>
      <c r="AY412" s="87">
        <v>90</v>
      </c>
      <c r="BJ412" s="75"/>
    </row>
    <row r="413" spans="1:62">
      <c r="B413" s="219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</row>
    <row r="414" spans="1:62">
      <c r="B414" s="219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</row>
    <row r="415" spans="1:62">
      <c r="B415" s="219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</row>
    <row r="416" spans="1:62">
      <c r="B416" s="219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</row>
    <row r="417" spans="2:13">
      <c r="B417" s="219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</row>
    <row r="418" spans="2:13">
      <c r="B418" s="219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</row>
    <row r="419" spans="2:13">
      <c r="B419" s="219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</row>
    <row r="420" spans="2:13">
      <c r="B420" s="219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</row>
    <row r="421" spans="2:13">
      <c r="B421" s="219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</row>
    <row r="422" spans="2:13">
      <c r="B422" s="219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</row>
    <row r="423" spans="2:13">
      <c r="B423" s="219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</row>
    <row r="424" spans="2:13">
      <c r="B424" s="219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</row>
    <row r="425" spans="2:13">
      <c r="B425" s="219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</row>
    <row r="426" spans="2:13">
      <c r="B426" s="219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</row>
    <row r="427" spans="2:13">
      <c r="B427" s="219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</row>
    <row r="428" spans="2:13">
      <c r="B428" s="219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</row>
    <row r="429" spans="2:13">
      <c r="B429" s="219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</row>
    <row r="430" spans="2:13">
      <c r="B430" s="219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</row>
    <row r="431" spans="2:13">
      <c r="B431" s="219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</row>
    <row r="432" spans="2:13">
      <c r="B432" s="219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</row>
    <row r="433" spans="2:13">
      <c r="B433" s="219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</row>
    <row r="434" spans="2:13">
      <c r="B434" s="219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</row>
    <row r="435" spans="2:13">
      <c r="B435" s="219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</row>
    <row r="436" spans="2:13">
      <c r="B436" s="219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</row>
    <row r="437" spans="2:13">
      <c r="B437" s="219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</row>
    <row r="438" spans="2:13">
      <c r="B438" s="219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</row>
    <row r="439" spans="2:13">
      <c r="B439" s="219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</row>
    <row r="440" spans="2:13">
      <c r="B440" s="219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</row>
    <row r="441" spans="2:13">
      <c r="B441" s="219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</row>
    <row r="442" spans="2:13">
      <c r="B442" s="219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</row>
    <row r="443" spans="2:13">
      <c r="B443" s="219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</row>
    <row r="444" spans="2:13">
      <c r="B444" s="219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</row>
    <row r="445" spans="2:13">
      <c r="B445" s="219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</row>
    <row r="446" spans="2:13">
      <c r="B446" s="219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</row>
    <row r="447" spans="2:13">
      <c r="B447" s="219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</row>
    <row r="448" spans="2:13">
      <c r="B448" s="219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</row>
    <row r="449" spans="2:13">
      <c r="B449" s="219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</row>
    <row r="450" spans="2:13">
      <c r="B450" s="219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</row>
    <row r="451" spans="2:13">
      <c r="B451" s="219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</row>
    <row r="452" spans="2:13">
      <c r="B452" s="219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</row>
    <row r="453" spans="2:13">
      <c r="B453" s="219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</row>
    <row r="454" spans="2:13">
      <c r="B454" s="219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</row>
    <row r="455" spans="2:13">
      <c r="B455" s="219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</row>
    <row r="456" spans="2:13">
      <c r="B456" s="219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</row>
    <row r="457" spans="2:13">
      <c r="B457" s="219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</row>
    <row r="458" spans="2:13">
      <c r="B458" s="219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</row>
    <row r="459" spans="2:13">
      <c r="B459" s="219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</row>
    <row r="460" spans="2:13">
      <c r="B460" s="219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</row>
    <row r="461" spans="2:13">
      <c r="B461" s="219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</row>
    <row r="462" spans="2:13">
      <c r="B462" s="219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</row>
    <row r="463" spans="2:13">
      <c r="B463" s="219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</row>
    <row r="464" spans="2:13">
      <c r="B464" s="219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</row>
    <row r="465" spans="2:13">
      <c r="B465" s="219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</row>
    <row r="466" spans="2:13">
      <c r="B466" s="219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</row>
    <row r="467" spans="2:13">
      <c r="B467" s="219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</row>
    <row r="468" spans="2:13">
      <c r="B468" s="219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</row>
    <row r="469" spans="2:13">
      <c r="B469" s="219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</row>
    <row r="470" spans="2:13">
      <c r="B470" s="219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</row>
    <row r="471" spans="2:13">
      <c r="B471" s="219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</row>
    <row r="472" spans="2:13">
      <c r="B472" s="219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</row>
    <row r="473" spans="2:13">
      <c r="B473" s="219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</row>
    <row r="474" spans="2:13">
      <c r="B474" s="219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</row>
    <row r="475" spans="2:13">
      <c r="B475" s="219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</row>
    <row r="476" spans="2:13">
      <c r="B476" s="219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</row>
    <row r="477" spans="2:13">
      <c r="B477" s="219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</row>
    <row r="478" spans="2:13">
      <c r="B478" s="219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</row>
    <row r="479" spans="2:13">
      <c r="B479" s="219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</row>
    <row r="480" spans="2:13">
      <c r="B480" s="219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</row>
    <row r="481" spans="2:13">
      <c r="B481" s="219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</row>
    <row r="482" spans="2:13">
      <c r="B482" s="219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</row>
    <row r="483" spans="2:13">
      <c r="B483" s="219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</row>
    <row r="484" spans="2:13">
      <c r="B484" s="219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</row>
    <row r="485" spans="2:13">
      <c r="B485" s="219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</row>
    <row r="486" spans="2:13">
      <c r="B486" s="219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</row>
    <row r="487" spans="2:13">
      <c r="B487" s="219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</row>
    <row r="488" spans="2:13">
      <c r="B488" s="219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</row>
    <row r="489" spans="2:13">
      <c r="B489" s="219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</row>
    <row r="490" spans="2:13">
      <c r="B490" s="219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</row>
    <row r="491" spans="2:13">
      <c r="B491" s="219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</row>
    <row r="492" spans="2:13">
      <c r="B492" s="219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</row>
    <row r="493" spans="2:13">
      <c r="B493" s="219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</row>
    <row r="494" spans="2:13">
      <c r="B494" s="219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</row>
    <row r="495" spans="2:13">
      <c r="B495" s="219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</row>
    <row r="496" spans="2:13">
      <c r="B496" s="219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</row>
    <row r="497" spans="2:13">
      <c r="B497" s="219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</row>
    <row r="498" spans="2:13">
      <c r="B498" s="219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</row>
    <row r="499" spans="2:13">
      <c r="B499" s="219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</row>
    <row r="500" spans="2:13">
      <c r="B500" s="219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</row>
    <row r="501" spans="2:13">
      <c r="B501" s="219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</row>
    <row r="502" spans="2:13">
      <c r="B502" s="219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</row>
    <row r="503" spans="2:13">
      <c r="B503" s="219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</row>
    <row r="504" spans="2:13">
      <c r="B504" s="219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</row>
    <row r="505" spans="2:13">
      <c r="B505" s="219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</row>
    <row r="506" spans="2:13">
      <c r="B506" s="219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</row>
    <row r="507" spans="2:13">
      <c r="B507" s="219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</row>
    <row r="508" spans="2:13">
      <c r="B508" s="219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</row>
    <row r="509" spans="2:13">
      <c r="B509" s="219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</row>
    <row r="510" spans="2:13">
      <c r="B510" s="219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</row>
    <row r="511" spans="2:13">
      <c r="B511" s="219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</row>
    <row r="512" spans="2:13">
      <c r="B512" s="219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</row>
    <row r="513" spans="2:13">
      <c r="B513" s="219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</row>
    <row r="514" spans="2:13">
      <c r="B514" s="219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</row>
    <row r="515" spans="2:13">
      <c r="B515" s="219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</row>
    <row r="516" spans="2:13">
      <c r="B516" s="219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</row>
    <row r="517" spans="2:13">
      <c r="B517" s="219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</row>
    <row r="518" spans="2:13">
      <c r="B518" s="219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</row>
    <row r="519" spans="2:13">
      <c r="B519" s="219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</row>
  </sheetData>
  <autoFilter ref="A7:X360" xr:uid="{00000000-0009-0000-0000-000000000000}"/>
  <mergeCells count="18">
    <mergeCell ref="AW406:AY406"/>
    <mergeCell ref="AW410:AY410"/>
    <mergeCell ref="AS398:AU398"/>
    <mergeCell ref="AW398:AY398"/>
    <mergeCell ref="AS401:AU401"/>
    <mergeCell ref="AW402:AY402"/>
    <mergeCell ref="AS404:AU404"/>
    <mergeCell ref="N355:U355"/>
    <mergeCell ref="N356:U356"/>
    <mergeCell ref="N357:U357"/>
    <mergeCell ref="N363:U363"/>
    <mergeCell ref="A1:F1"/>
    <mergeCell ref="A2:F2"/>
    <mergeCell ref="A4:U4"/>
    <mergeCell ref="N5:R5"/>
    <mergeCell ref="B353:K353"/>
    <mergeCell ref="N353:U354"/>
    <mergeCell ref="G5:K5"/>
  </mergeCells>
  <phoneticPr fontId="15" type="noConversion"/>
  <conditionalFormatting sqref="G107 N107:O107">
    <cfRule type="expression" dxfId="64" priority="1378">
      <formula>G107&lt;&gt;""</formula>
    </cfRule>
  </conditionalFormatting>
  <conditionalFormatting sqref="G10:H10">
    <cfRule type="expression" dxfId="63" priority="331">
      <formula>G10&lt;&gt;""</formula>
    </cfRule>
  </conditionalFormatting>
  <conditionalFormatting sqref="G37:J37 N38:R71 G44:K69 G72:K99 L73 N84:R99 G101:K104 N101:R104 N108:R244 G108:K252 L123 L132 L204 L206 L237:L238 L247:L248 L251 L297 L300 L336 L340 L350">
    <cfRule type="expression" dxfId="62" priority="418" stopIfTrue="1">
      <formula>G37&lt;&gt;""</formula>
    </cfRule>
  </conditionalFormatting>
  <conditionalFormatting sqref="G8:K8">
    <cfRule type="expression" dxfId="61" priority="332" stopIfTrue="1">
      <formula>G8&lt;&gt;""</formula>
    </cfRule>
  </conditionalFormatting>
  <conditionalFormatting sqref="G34:K34">
    <cfRule type="expression" dxfId="60" priority="422">
      <formula>G34&lt;&gt;""</formula>
    </cfRule>
  </conditionalFormatting>
  <conditionalFormatting sqref="G35:K36">
    <cfRule type="expression" dxfId="59" priority="129" stopIfTrue="1">
      <formula>G35&lt;&gt;""</formula>
    </cfRule>
  </conditionalFormatting>
  <conditionalFormatting sqref="G105:K106">
    <cfRule type="expression" dxfId="58" priority="414">
      <formula>G105&lt;&gt;""</formula>
    </cfRule>
  </conditionalFormatting>
  <conditionalFormatting sqref="G257:K286 L263 L265">
    <cfRule type="expression" dxfId="57" priority="41" stopIfTrue="1">
      <formula>G257&lt;&gt;""</formula>
    </cfRule>
  </conditionalFormatting>
  <conditionalFormatting sqref="G288:K350">
    <cfRule type="expression" dxfId="56" priority="346" stopIfTrue="1">
      <formula>G288&lt;&gt;""</formula>
    </cfRule>
  </conditionalFormatting>
  <conditionalFormatting sqref="G9:L9">
    <cfRule type="expression" dxfId="55" priority="286" stopIfTrue="1">
      <formula>G9&lt;&gt;""</formula>
    </cfRule>
  </conditionalFormatting>
  <conditionalFormatting sqref="G11:L11">
    <cfRule type="expression" dxfId="54" priority="433" stopIfTrue="1">
      <formula>G11&lt;&gt;""</formula>
    </cfRule>
  </conditionalFormatting>
  <conditionalFormatting sqref="G287:L287">
    <cfRule type="expression" dxfId="53" priority="744" stopIfTrue="1">
      <formula>G287&lt;&gt;""</formula>
    </cfRule>
  </conditionalFormatting>
  <conditionalFormatting sqref="H107:K107">
    <cfRule type="expression" dxfId="52" priority="200" stopIfTrue="1">
      <formula>H107&lt;&gt;""</formula>
    </cfRule>
  </conditionalFormatting>
  <conditionalFormatting sqref="I10 K10 Q10:R10">
    <cfRule type="expression" dxfId="51" priority="540" stopIfTrue="1">
      <formula>I10&lt;&gt;""</formula>
    </cfRule>
  </conditionalFormatting>
  <conditionalFormatting sqref="I254:K255">
    <cfRule type="expression" dxfId="50" priority="556" stopIfTrue="1">
      <formula>I254&lt;&gt;""</formula>
    </cfRule>
  </conditionalFormatting>
  <conditionalFormatting sqref="J10">
    <cfRule type="expression" dxfId="49" priority="330">
      <formula>J10&lt;&gt;""</formula>
    </cfRule>
  </conditionalFormatting>
  <conditionalFormatting sqref="J29:J31 G31:I31 G32:K33 G38:I43">
    <cfRule type="expression" dxfId="48" priority="257" stopIfTrue="1">
      <formula>G29&lt;&gt;""</formula>
    </cfRule>
  </conditionalFormatting>
  <conditionalFormatting sqref="J38 N250:R252">
    <cfRule type="expression" dxfId="47" priority="508" stopIfTrue="1">
      <formula>J38&lt;&gt;""</formula>
    </cfRule>
  </conditionalFormatting>
  <conditionalFormatting sqref="J100:K100">
    <cfRule type="expression" dxfId="46" priority="1293" stopIfTrue="1">
      <formula>J100&lt;&gt;""</formula>
    </cfRule>
  </conditionalFormatting>
  <conditionalFormatting sqref="J256:K256">
    <cfRule type="expression" dxfId="45" priority="169" stopIfTrue="1">
      <formula>J256&lt;&gt;""</formula>
    </cfRule>
  </conditionalFormatting>
  <conditionalFormatting sqref="K70:K71">
    <cfRule type="expression" dxfId="44" priority="2286" stopIfTrue="1">
      <formula>K70&lt;&gt;""</formula>
    </cfRule>
  </conditionalFormatting>
  <conditionalFormatting sqref="K31:L31">
    <cfRule type="expression" dxfId="43" priority="60" stopIfTrue="1">
      <formula>K31&lt;&gt;""</formula>
    </cfRule>
  </conditionalFormatting>
  <conditionalFormatting sqref="K39:L39">
    <cfRule type="expression" dxfId="42" priority="182" stopIfTrue="1">
      <formula>K39&lt;&gt;""</formula>
    </cfRule>
  </conditionalFormatting>
  <conditionalFormatting sqref="L14">
    <cfRule type="expression" dxfId="41" priority="40" stopIfTrue="1">
      <formula>L14&lt;&gt;""</formula>
    </cfRule>
  </conditionalFormatting>
  <conditionalFormatting sqref="L25">
    <cfRule type="expression" dxfId="40" priority="5" stopIfTrue="1">
      <formula>L25&lt;&gt;""</formula>
    </cfRule>
  </conditionalFormatting>
  <conditionalFormatting sqref="L28">
    <cfRule type="expression" dxfId="39" priority="35" stopIfTrue="1">
      <formula>L28&lt;&gt;""</formula>
    </cfRule>
  </conditionalFormatting>
  <conditionalFormatting sqref="L35">
    <cfRule type="expression" dxfId="38" priority="34" stopIfTrue="1">
      <formula>L35&lt;&gt;""</formula>
    </cfRule>
  </conditionalFormatting>
  <conditionalFormatting sqref="L52">
    <cfRule type="expression" dxfId="37" priority="9" stopIfTrue="1">
      <formula>L52&lt;&gt;""</formula>
    </cfRule>
  </conditionalFormatting>
  <conditionalFormatting sqref="L61">
    <cfRule type="expression" dxfId="36" priority="4" stopIfTrue="1">
      <formula>L61&lt;&gt;""</formula>
    </cfRule>
  </conditionalFormatting>
  <conditionalFormatting sqref="L63">
    <cfRule type="expression" dxfId="35" priority="32" stopIfTrue="1">
      <formula>L63&lt;&gt;""</formula>
    </cfRule>
  </conditionalFormatting>
  <conditionalFormatting sqref="L75">
    <cfRule type="expression" dxfId="34" priority="3" stopIfTrue="1">
      <formula>L75&lt;&gt;""</formula>
    </cfRule>
  </conditionalFormatting>
  <conditionalFormatting sqref="L82">
    <cfRule type="expression" dxfId="33" priority="12" stopIfTrue="1">
      <formula>L82&lt;&gt;""</formula>
    </cfRule>
  </conditionalFormatting>
  <conditionalFormatting sqref="L86">
    <cfRule type="expression" dxfId="32" priority="31" stopIfTrue="1">
      <formula>L86&lt;&gt;""</formula>
    </cfRule>
  </conditionalFormatting>
  <conditionalFormatting sqref="L98:L99">
    <cfRule type="expression" dxfId="31" priority="30" stopIfTrue="1">
      <formula>L98&lt;&gt;""</formula>
    </cfRule>
  </conditionalFormatting>
  <conditionalFormatting sqref="L102">
    <cfRule type="expression" dxfId="30" priority="7" stopIfTrue="1">
      <formula>L102&lt;&gt;""</formula>
    </cfRule>
  </conditionalFormatting>
  <conditionalFormatting sqref="L108">
    <cfRule type="expression" dxfId="29" priority="29" stopIfTrue="1">
      <formula>L108&lt;&gt;""</formula>
    </cfRule>
  </conditionalFormatting>
  <conditionalFormatting sqref="L115">
    <cfRule type="expression" dxfId="28" priority="28" stopIfTrue="1">
      <formula>L115&lt;&gt;""</formula>
    </cfRule>
  </conditionalFormatting>
  <conditionalFormatting sqref="L158">
    <cfRule type="expression" dxfId="27" priority="27" stopIfTrue="1">
      <formula>L158&lt;&gt;""</formula>
    </cfRule>
  </conditionalFormatting>
  <conditionalFormatting sqref="L166">
    <cfRule type="expression" dxfId="26" priority="2" stopIfTrue="1">
      <formula>L166&lt;&gt;""</formula>
    </cfRule>
  </conditionalFormatting>
  <conditionalFormatting sqref="L170">
    <cfRule type="expression" dxfId="25" priority="1" stopIfTrue="1">
      <formula>L170&lt;&gt;""</formula>
    </cfRule>
  </conditionalFormatting>
  <conditionalFormatting sqref="L181">
    <cfRule type="expression" dxfId="24" priority="6" stopIfTrue="1">
      <formula>L181&lt;&gt;""</formula>
    </cfRule>
  </conditionalFormatting>
  <conditionalFormatting sqref="L195">
    <cfRule type="expression" dxfId="23" priority="23" stopIfTrue="1">
      <formula>L195&lt;&gt;""</formula>
    </cfRule>
  </conditionalFormatting>
  <conditionalFormatting sqref="L199">
    <cfRule type="expression" dxfId="22" priority="22" stopIfTrue="1">
      <formula>L199&lt;&gt;""</formula>
    </cfRule>
  </conditionalFormatting>
  <conditionalFormatting sqref="L269">
    <cfRule type="expression" dxfId="21" priority="38" stopIfTrue="1">
      <formula>L269&lt;&gt;""</formula>
    </cfRule>
  </conditionalFormatting>
  <conditionalFormatting sqref="L273">
    <cfRule type="expression" dxfId="20" priority="19" stopIfTrue="1">
      <formula>L273&lt;&gt;""</formula>
    </cfRule>
  </conditionalFormatting>
  <conditionalFormatting sqref="L276">
    <cfRule type="expression" dxfId="19" priority="13" stopIfTrue="1">
      <formula>L276&lt;&gt;""</formula>
    </cfRule>
  </conditionalFormatting>
  <conditionalFormatting sqref="L330">
    <cfRule type="expression" dxfId="18" priority="14" stopIfTrue="1">
      <formula>L330&lt;&gt;""</formula>
    </cfRule>
  </conditionalFormatting>
  <conditionalFormatting sqref="N243:O249">
    <cfRule type="expression" dxfId="17" priority="278" stopIfTrue="1">
      <formula>N243&lt;&gt;""</formula>
    </cfRule>
  </conditionalFormatting>
  <conditionalFormatting sqref="N254:O255">
    <cfRule type="expression" dxfId="16" priority="310" stopIfTrue="1">
      <formula>N254&lt;&gt;""</formula>
    </cfRule>
  </conditionalFormatting>
  <conditionalFormatting sqref="N10:P10">
    <cfRule type="expression" dxfId="15" priority="329">
      <formula>N10&lt;&gt;""</formula>
    </cfRule>
  </conditionalFormatting>
  <conditionalFormatting sqref="N8:Q8">
    <cfRule type="expression" dxfId="14" priority="333" stopIfTrue="1">
      <formula>N8&lt;&gt;""</formula>
    </cfRule>
  </conditionalFormatting>
  <conditionalFormatting sqref="N37:Q37">
    <cfRule type="expression" dxfId="13" priority="805" stopIfTrue="1">
      <formula>N37&lt;&gt;""</formula>
    </cfRule>
  </conditionalFormatting>
  <conditionalFormatting sqref="N9:R9">
    <cfRule type="expression" dxfId="12" priority="287" stopIfTrue="1">
      <formula>N9&lt;&gt;""</formula>
    </cfRule>
  </conditionalFormatting>
  <conditionalFormatting sqref="N11:R33 G12:K30 L18 G70:I71">
    <cfRule type="expression" dxfId="11" priority="872" stopIfTrue="1">
      <formula>G11&lt;&gt;""</formula>
    </cfRule>
  </conditionalFormatting>
  <conditionalFormatting sqref="N34:R34">
    <cfRule type="expression" dxfId="10" priority="419">
      <formula>N34&lt;&gt;""</formula>
    </cfRule>
  </conditionalFormatting>
  <conditionalFormatting sqref="N35:R36">
    <cfRule type="expression" dxfId="9" priority="83" stopIfTrue="1">
      <formula>N35&lt;&gt;""</formula>
    </cfRule>
  </conditionalFormatting>
  <conditionalFormatting sqref="N105:R106">
    <cfRule type="expression" dxfId="8" priority="413">
      <formula>N105&lt;&gt;""</formula>
    </cfRule>
  </conditionalFormatting>
  <conditionalFormatting sqref="N257:R350">
    <cfRule type="expression" dxfId="7" priority="43" stopIfTrue="1">
      <formula>N257&lt;&gt;""</formula>
    </cfRule>
  </conditionalFormatting>
  <conditionalFormatting sqref="N72:T83">
    <cfRule type="expression" dxfId="6" priority="11" stopIfTrue="1">
      <formula>N72&lt;&gt;""</formula>
    </cfRule>
  </conditionalFormatting>
  <conditionalFormatting sqref="P107:R107">
    <cfRule type="expression" dxfId="5" priority="201" stopIfTrue="1">
      <formula>P107&lt;&gt;""</formula>
    </cfRule>
  </conditionalFormatting>
  <conditionalFormatting sqref="P245:R249">
    <cfRule type="expression" dxfId="4" priority="76" stopIfTrue="1">
      <formula>P245&lt;&gt;""</formula>
    </cfRule>
  </conditionalFormatting>
  <conditionalFormatting sqref="P253:R255">
    <cfRule type="expression" dxfId="3" priority="171" stopIfTrue="1">
      <formula>P253&lt;&gt;""</formula>
    </cfRule>
  </conditionalFormatting>
  <conditionalFormatting sqref="P256:S256">
    <cfRule type="expression" dxfId="2" priority="170" stopIfTrue="1">
      <formula>P256&lt;&gt;""</formula>
    </cfRule>
  </conditionalFormatting>
  <conditionalFormatting sqref="Q100:R100">
    <cfRule type="expression" dxfId="1" priority="2231" stopIfTrue="1">
      <formula>Q100&lt;&gt;""</formula>
    </cfRule>
  </conditionalFormatting>
  <pageMargins left="0.43307086614173229" right="0.19685039370078741" top="0.47244094488188981" bottom="0.23622047244094491" header="0.31496062992125984" footer="0.31496062992125984"/>
  <pageSetup paperSize="9" scale="18" fitToHeight="7" orientation="portrait" r:id="rId1"/>
  <rowBreaks count="2" manualBreakCount="2">
    <brk id="249" max="20" man="1"/>
    <brk id="319" max="20" man="1"/>
  </rowBreaks>
  <colBreaks count="1" manualBreakCount="1">
    <brk id="38" max="39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"/>
  <sheetViews>
    <sheetView topLeftCell="A3" zoomScale="70" zoomScaleNormal="70" workbookViewId="0">
      <selection activeCell="A73" sqref="A73:XFD73"/>
    </sheetView>
  </sheetViews>
  <sheetFormatPr defaultColWidth="9" defaultRowHeight="15"/>
  <cols>
    <col min="1" max="1" width="21.42578125" bestFit="1" customWidth="1"/>
    <col min="2" max="9" width="15.7109375" customWidth="1"/>
    <col min="10" max="11" width="15.28515625" customWidth="1"/>
  </cols>
  <sheetData>
    <row r="1" spans="1:12" ht="18.75">
      <c r="A1" s="253" t="s">
        <v>174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3" spans="1:12" ht="50.25" customHeight="1">
      <c r="A3" s="177" t="s">
        <v>175</v>
      </c>
      <c r="B3" s="179" t="s">
        <v>176</v>
      </c>
      <c r="C3" s="180" t="s">
        <v>177</v>
      </c>
      <c r="D3" s="181" t="s">
        <v>178</v>
      </c>
      <c r="E3" s="182" t="s">
        <v>179</v>
      </c>
      <c r="F3" s="179" t="s">
        <v>180</v>
      </c>
      <c r="G3" s="183" t="s">
        <v>181</v>
      </c>
      <c r="H3" s="183" t="s">
        <v>182</v>
      </c>
      <c r="I3" s="183" t="s">
        <v>183</v>
      </c>
      <c r="J3" s="184" t="s">
        <v>184</v>
      </c>
      <c r="K3" s="185" t="s">
        <v>185</v>
      </c>
      <c r="L3" s="21" t="s">
        <v>584</v>
      </c>
    </row>
    <row r="4" spans="1:12" ht="25.35" customHeight="1">
      <c r="A4" s="175" t="s">
        <v>160</v>
      </c>
      <c r="B4" s="192">
        <v>1</v>
      </c>
      <c r="C4" s="193">
        <v>1</v>
      </c>
      <c r="D4" s="193">
        <v>1</v>
      </c>
      <c r="E4" s="193">
        <v>1</v>
      </c>
      <c r="F4" s="193"/>
      <c r="G4" s="193">
        <v>1</v>
      </c>
      <c r="H4" s="193">
        <v>1</v>
      </c>
      <c r="I4" s="193">
        <v>1</v>
      </c>
      <c r="J4" s="193">
        <v>1</v>
      </c>
      <c r="K4" s="194"/>
      <c r="L4" t="str">
        <f>VLOOKUP(A4,'DM CBGV'!$D$3:$F$133,2,0)</f>
        <v>S.PHẠM</v>
      </c>
    </row>
    <row r="5" spans="1:12" ht="25.35" customHeight="1">
      <c r="A5" s="175" t="s">
        <v>359</v>
      </c>
      <c r="B5" s="195">
        <v>1</v>
      </c>
      <c r="C5" s="196">
        <v>1</v>
      </c>
      <c r="D5" s="196">
        <v>1</v>
      </c>
      <c r="E5" s="196">
        <v>1</v>
      </c>
      <c r="F5" s="196"/>
      <c r="G5" s="196">
        <v>1</v>
      </c>
      <c r="H5" s="196"/>
      <c r="I5" s="196"/>
      <c r="J5" s="196"/>
      <c r="K5" s="197"/>
      <c r="L5" t="str">
        <f>VLOOKUP(A5,'DM CBGV'!$D$3:$F$133,2,0)</f>
        <v>KH-KT-CNTT</v>
      </c>
    </row>
    <row r="6" spans="1:12" ht="25.35" customHeight="1">
      <c r="A6" s="175" t="s">
        <v>42</v>
      </c>
      <c r="B6" s="195">
        <v>1</v>
      </c>
      <c r="C6" s="196">
        <v>1</v>
      </c>
      <c r="D6" s="196">
        <v>1</v>
      </c>
      <c r="E6" s="196">
        <v>1</v>
      </c>
      <c r="F6" s="196">
        <v>1</v>
      </c>
      <c r="G6" s="196">
        <v>1</v>
      </c>
      <c r="H6" s="196">
        <v>1</v>
      </c>
      <c r="I6" s="196">
        <v>1</v>
      </c>
      <c r="J6" s="196">
        <v>1</v>
      </c>
      <c r="K6" s="197">
        <v>1</v>
      </c>
      <c r="L6" t="str">
        <f>VLOOKUP(A6,'DM CBGV'!$D$3:$F$133,2,0)</f>
        <v>KH-KT-CNTT</v>
      </c>
    </row>
    <row r="7" spans="1:12" ht="25.35" customHeight="1">
      <c r="A7" s="175" t="s">
        <v>119</v>
      </c>
      <c r="B7" s="195">
        <v>1</v>
      </c>
      <c r="C7" s="196">
        <v>1</v>
      </c>
      <c r="D7" s="196">
        <v>1</v>
      </c>
      <c r="E7" s="196">
        <v>1</v>
      </c>
      <c r="F7" s="196">
        <v>1</v>
      </c>
      <c r="G7" s="196">
        <v>1</v>
      </c>
      <c r="H7" s="196">
        <v>1</v>
      </c>
      <c r="I7" s="196">
        <v>1</v>
      </c>
      <c r="J7" s="196">
        <v>1</v>
      </c>
      <c r="K7" s="197">
        <v>1</v>
      </c>
      <c r="L7" t="str">
        <f>VLOOKUP(A7,'DM CBGV'!$D$3:$F$133,2,0)</f>
        <v>ĐIỆN</v>
      </c>
    </row>
    <row r="8" spans="1:12" ht="25.35" customHeight="1">
      <c r="A8" s="175" t="s">
        <v>45</v>
      </c>
      <c r="B8" s="195">
        <v>3</v>
      </c>
      <c r="C8" s="196">
        <v>1</v>
      </c>
      <c r="D8" s="196">
        <v>1</v>
      </c>
      <c r="E8" s="196">
        <v>2</v>
      </c>
      <c r="F8" s="196">
        <v>2</v>
      </c>
      <c r="G8" s="196">
        <v>1</v>
      </c>
      <c r="H8" s="196">
        <v>1</v>
      </c>
      <c r="I8" s="196">
        <v>2</v>
      </c>
      <c r="J8" s="196">
        <v>2</v>
      </c>
      <c r="K8" s="197">
        <v>2</v>
      </c>
      <c r="L8" t="str">
        <f>VLOOKUP(A8,'DM CBGV'!$D$3:$F$133,2,0)</f>
        <v>KH-KT-CNTT</v>
      </c>
    </row>
    <row r="9" spans="1:12" ht="25.35" customHeight="1">
      <c r="A9" s="175" t="s">
        <v>131</v>
      </c>
      <c r="B9" s="195">
        <v>1</v>
      </c>
      <c r="C9" s="196">
        <v>2</v>
      </c>
      <c r="D9" s="196">
        <v>2</v>
      </c>
      <c r="E9" s="196">
        <v>2</v>
      </c>
      <c r="F9" s="196">
        <v>2</v>
      </c>
      <c r="G9" s="196">
        <v>2</v>
      </c>
      <c r="H9" s="196">
        <v>2</v>
      </c>
      <c r="I9" s="196">
        <v>2</v>
      </c>
      <c r="J9" s="196">
        <v>1</v>
      </c>
      <c r="K9" s="197">
        <v>1</v>
      </c>
      <c r="L9" t="str">
        <f>VLOOKUP(A9,'DM CBGV'!$D$3:$F$133,2,0)</f>
        <v>ĐIỆN</v>
      </c>
    </row>
    <row r="10" spans="1:12" ht="25.35" customHeight="1">
      <c r="A10" s="175" t="s">
        <v>87</v>
      </c>
      <c r="B10" s="195"/>
      <c r="C10" s="196"/>
      <c r="D10" s="196">
        <v>1</v>
      </c>
      <c r="E10" s="196">
        <v>1</v>
      </c>
      <c r="F10" s="196">
        <v>1</v>
      </c>
      <c r="G10" s="196"/>
      <c r="H10" s="196"/>
      <c r="I10" s="196">
        <v>1</v>
      </c>
      <c r="J10" s="196">
        <v>1</v>
      </c>
      <c r="K10" s="197">
        <v>1</v>
      </c>
      <c r="L10" t="str">
        <f>VLOOKUP(A10,'DM CBGV'!$D$3:$F$133,2,0)</f>
        <v>KH-KT-CNTT</v>
      </c>
    </row>
    <row r="11" spans="1:12" ht="25.35" customHeight="1">
      <c r="A11" s="175" t="s">
        <v>118</v>
      </c>
      <c r="B11" s="195">
        <v>2</v>
      </c>
      <c r="C11" s="196"/>
      <c r="D11" s="196">
        <v>1</v>
      </c>
      <c r="E11" s="196">
        <v>2</v>
      </c>
      <c r="F11" s="196">
        <v>1</v>
      </c>
      <c r="G11" s="196"/>
      <c r="H11" s="196">
        <v>2</v>
      </c>
      <c r="I11" s="196">
        <v>1</v>
      </c>
      <c r="J11" s="196">
        <v>1</v>
      </c>
      <c r="K11" s="197">
        <v>1</v>
      </c>
      <c r="L11" t="str">
        <f>VLOOKUP(A11,'DM CBGV'!$D$3:$F$133,2,0)</f>
        <v>ĐIỆN</v>
      </c>
    </row>
    <row r="12" spans="1:12" ht="25.35" customHeight="1">
      <c r="A12" s="175" t="s">
        <v>56</v>
      </c>
      <c r="B12" s="195">
        <v>2</v>
      </c>
      <c r="C12" s="196">
        <v>3</v>
      </c>
      <c r="D12" s="196">
        <v>1</v>
      </c>
      <c r="E12" s="196">
        <v>1</v>
      </c>
      <c r="F12" s="196">
        <v>1</v>
      </c>
      <c r="G12" s="196">
        <v>1</v>
      </c>
      <c r="H12" s="196">
        <v>2</v>
      </c>
      <c r="I12" s="196">
        <v>1</v>
      </c>
      <c r="J12" s="196">
        <v>1</v>
      </c>
      <c r="K12" s="197">
        <v>2</v>
      </c>
      <c r="L12" t="str">
        <f>VLOOKUP(A12,'DM CBGV'!$D$3:$F$133,2,0)</f>
        <v>KH-KT-CNTT</v>
      </c>
    </row>
    <row r="13" spans="1:12" ht="25.35" customHeight="1">
      <c r="A13" s="175" t="s">
        <v>149</v>
      </c>
      <c r="B13" s="195">
        <v>1</v>
      </c>
      <c r="C13" s="196">
        <v>1</v>
      </c>
      <c r="D13" s="196">
        <v>1</v>
      </c>
      <c r="E13" s="196"/>
      <c r="F13" s="196">
        <v>1</v>
      </c>
      <c r="G13" s="196">
        <v>1</v>
      </c>
      <c r="H13" s="196">
        <v>1</v>
      </c>
      <c r="I13" s="196">
        <v>1</v>
      </c>
      <c r="J13" s="196">
        <v>1</v>
      </c>
      <c r="K13" s="197">
        <v>1</v>
      </c>
      <c r="L13" t="str">
        <f>VLOOKUP(A13,'DM CBGV'!$D$3:$F$133,2,0)</f>
        <v>ĐIỆN</v>
      </c>
    </row>
    <row r="14" spans="1:12" ht="25.35" customHeight="1">
      <c r="A14" s="175" t="s">
        <v>112</v>
      </c>
      <c r="B14" s="195">
        <v>1</v>
      </c>
      <c r="C14" s="196">
        <v>1</v>
      </c>
      <c r="D14" s="196">
        <v>1</v>
      </c>
      <c r="E14" s="196">
        <v>1</v>
      </c>
      <c r="F14" s="196">
        <v>1</v>
      </c>
      <c r="G14" s="196"/>
      <c r="H14" s="196">
        <v>1</v>
      </c>
      <c r="I14" s="196">
        <v>1</v>
      </c>
      <c r="J14" s="196">
        <v>1</v>
      </c>
      <c r="K14" s="197">
        <v>2</v>
      </c>
      <c r="L14" t="str">
        <f>VLOOKUP(A14,'DM CBGV'!$D$3:$F$133,2,0)</f>
        <v>ĐIỆN</v>
      </c>
    </row>
    <row r="15" spans="1:12" ht="25.35" customHeight="1">
      <c r="A15" s="175" t="s">
        <v>62</v>
      </c>
      <c r="B15" s="195">
        <v>1</v>
      </c>
      <c r="C15" s="196"/>
      <c r="D15" s="196">
        <v>2</v>
      </c>
      <c r="E15" s="196"/>
      <c r="F15" s="196">
        <v>1</v>
      </c>
      <c r="G15" s="196"/>
      <c r="H15" s="196">
        <v>1</v>
      </c>
      <c r="I15" s="196"/>
      <c r="J15" s="196"/>
      <c r="K15" s="197"/>
      <c r="L15" t="str">
        <f>VLOOKUP(A15,'DM CBGV'!$D$3:$F$133,2,0)</f>
        <v>KH-KT-CNTT</v>
      </c>
    </row>
    <row r="16" spans="1:12" ht="25.35" customHeight="1">
      <c r="A16" s="175" t="s">
        <v>106</v>
      </c>
      <c r="B16" s="195">
        <v>1</v>
      </c>
      <c r="C16" s="196">
        <v>1</v>
      </c>
      <c r="D16" s="196">
        <v>1</v>
      </c>
      <c r="E16" s="196">
        <v>1</v>
      </c>
      <c r="F16" s="196">
        <v>1</v>
      </c>
      <c r="G16" s="196">
        <v>1</v>
      </c>
      <c r="H16" s="196">
        <v>1</v>
      </c>
      <c r="I16" s="196">
        <v>1</v>
      </c>
      <c r="J16" s="196">
        <v>1</v>
      </c>
      <c r="K16" s="197">
        <v>1</v>
      </c>
      <c r="L16" t="str">
        <f>VLOOKUP(A16,'DM CBGV'!$D$3:$F$133,2,0)</f>
        <v>ĐIỆN</v>
      </c>
    </row>
    <row r="17" spans="1:12" ht="25.35" customHeight="1">
      <c r="A17" s="175" t="s">
        <v>124</v>
      </c>
      <c r="B17" s="195">
        <v>1</v>
      </c>
      <c r="C17" s="196">
        <v>1</v>
      </c>
      <c r="D17" s="196">
        <v>1</v>
      </c>
      <c r="E17" s="196">
        <v>1</v>
      </c>
      <c r="F17" s="196">
        <v>1</v>
      </c>
      <c r="G17" s="196">
        <v>1</v>
      </c>
      <c r="H17" s="196">
        <v>1</v>
      </c>
      <c r="I17" s="196">
        <v>1</v>
      </c>
      <c r="J17" s="196">
        <v>1</v>
      </c>
      <c r="K17" s="197">
        <v>1</v>
      </c>
      <c r="L17" t="str">
        <f>VLOOKUP(A17,'DM CBGV'!$D$3:$F$133,2,0)</f>
        <v>ĐIỆN</v>
      </c>
    </row>
    <row r="18" spans="1:12" ht="25.35" customHeight="1">
      <c r="A18" s="175" t="s">
        <v>109</v>
      </c>
      <c r="B18" s="195">
        <v>1</v>
      </c>
      <c r="C18" s="196">
        <v>1</v>
      </c>
      <c r="D18" s="196">
        <v>1</v>
      </c>
      <c r="E18" s="196">
        <v>2</v>
      </c>
      <c r="F18" s="196">
        <v>2</v>
      </c>
      <c r="G18" s="196">
        <v>2</v>
      </c>
      <c r="H18" s="196"/>
      <c r="I18" s="196">
        <v>1</v>
      </c>
      <c r="J18" s="196">
        <v>1</v>
      </c>
      <c r="K18" s="197">
        <v>1</v>
      </c>
      <c r="L18" t="str">
        <f>VLOOKUP(A18,'DM CBGV'!$D$3:$F$133,2,0)</f>
        <v>ĐIỆN</v>
      </c>
    </row>
    <row r="19" spans="1:12" ht="25.35" customHeight="1">
      <c r="A19" s="175" t="s">
        <v>163</v>
      </c>
      <c r="B19" s="195"/>
      <c r="C19" s="196">
        <v>1</v>
      </c>
      <c r="D19" s="196">
        <v>1</v>
      </c>
      <c r="E19" s="196">
        <v>1</v>
      </c>
      <c r="F19" s="196">
        <v>1</v>
      </c>
      <c r="G19" s="196"/>
      <c r="H19" s="196">
        <v>1</v>
      </c>
      <c r="I19" s="196">
        <v>1</v>
      </c>
      <c r="J19" s="196">
        <v>1</v>
      </c>
      <c r="K19" s="197">
        <v>1</v>
      </c>
      <c r="L19" t="str">
        <f>VLOOKUP(A19,'DM CBGV'!$D$3:$F$133,2,0)</f>
        <v>KH-KT-CNTT</v>
      </c>
    </row>
    <row r="20" spans="1:12" ht="25.35" customHeight="1">
      <c r="A20" s="175" t="s">
        <v>376</v>
      </c>
      <c r="B20" s="195">
        <v>1</v>
      </c>
      <c r="C20" s="196">
        <v>1</v>
      </c>
      <c r="D20" s="196">
        <v>1</v>
      </c>
      <c r="E20" s="196">
        <v>1</v>
      </c>
      <c r="F20" s="196">
        <v>1</v>
      </c>
      <c r="G20" s="196">
        <v>1</v>
      </c>
      <c r="H20" s="196">
        <v>1</v>
      </c>
      <c r="I20" s="196">
        <v>1</v>
      </c>
      <c r="J20" s="196">
        <v>1</v>
      </c>
      <c r="K20" s="197"/>
      <c r="L20" t="str">
        <f>VLOOKUP(A20,'DM CBGV'!$D$3:$F$133,2,0)</f>
        <v>KH-KT-CNTT</v>
      </c>
    </row>
    <row r="21" spans="1:12" ht="25.35" customHeight="1">
      <c r="A21" s="175" t="s">
        <v>88</v>
      </c>
      <c r="B21" s="195">
        <v>1</v>
      </c>
      <c r="C21" s="196">
        <v>1</v>
      </c>
      <c r="D21" s="196">
        <v>1</v>
      </c>
      <c r="E21" s="196">
        <v>1</v>
      </c>
      <c r="F21" s="196">
        <v>1</v>
      </c>
      <c r="G21" s="196">
        <v>1</v>
      </c>
      <c r="H21" s="196">
        <v>1</v>
      </c>
      <c r="I21" s="196">
        <v>1</v>
      </c>
      <c r="J21" s="196">
        <v>1</v>
      </c>
      <c r="K21" s="197">
        <v>2</v>
      </c>
      <c r="L21" t="str">
        <f>VLOOKUP(A21,'DM CBGV'!$D$3:$F$133,2,0)</f>
        <v>KH-KT-CNTT</v>
      </c>
    </row>
    <row r="22" spans="1:12" ht="25.35" customHeight="1">
      <c r="A22" s="175" t="s">
        <v>98</v>
      </c>
      <c r="B22" s="195"/>
      <c r="C22" s="196"/>
      <c r="D22" s="196"/>
      <c r="E22" s="196"/>
      <c r="F22" s="196"/>
      <c r="G22" s="196"/>
      <c r="H22" s="196"/>
      <c r="I22" s="196"/>
      <c r="J22" s="196"/>
      <c r="K22" s="197"/>
      <c r="L22" t="str">
        <f>VLOOKUP(A22,'DM CBGV'!$D$3:$F$133,2,0)</f>
        <v>ĐIỆN</v>
      </c>
    </row>
    <row r="23" spans="1:12" ht="25.35" customHeight="1">
      <c r="A23" s="175" t="s">
        <v>38</v>
      </c>
      <c r="B23" s="195">
        <v>1</v>
      </c>
      <c r="C23" s="196">
        <v>1</v>
      </c>
      <c r="D23" s="196"/>
      <c r="E23" s="196"/>
      <c r="F23" s="196">
        <v>1</v>
      </c>
      <c r="G23" s="196">
        <v>1</v>
      </c>
      <c r="H23" s="196"/>
      <c r="I23" s="196">
        <v>1</v>
      </c>
      <c r="J23" s="196">
        <v>1</v>
      </c>
      <c r="K23" s="197">
        <v>1</v>
      </c>
      <c r="L23" t="str">
        <f>VLOOKUP(A23,'DM CBGV'!$D$3:$F$133,2,0)</f>
        <v>CƠ KHÍ</v>
      </c>
    </row>
    <row r="24" spans="1:12" ht="25.35" customHeight="1">
      <c r="A24" s="175" t="s">
        <v>115</v>
      </c>
      <c r="B24" s="195">
        <v>1</v>
      </c>
      <c r="C24" s="196">
        <v>1</v>
      </c>
      <c r="D24" s="196">
        <v>1</v>
      </c>
      <c r="E24" s="196">
        <v>1</v>
      </c>
      <c r="F24" s="196">
        <v>1</v>
      </c>
      <c r="G24" s="196">
        <v>1</v>
      </c>
      <c r="H24" s="196">
        <v>1</v>
      </c>
      <c r="I24" s="196">
        <v>1</v>
      </c>
      <c r="J24" s="196">
        <v>1</v>
      </c>
      <c r="K24" s="197">
        <v>2</v>
      </c>
      <c r="L24" t="str">
        <f>VLOOKUP(A24,'DM CBGV'!$D$3:$F$133,2,0)</f>
        <v>ĐIỆN</v>
      </c>
    </row>
    <row r="25" spans="1:12" ht="25.35" customHeight="1">
      <c r="A25" s="175" t="s">
        <v>173</v>
      </c>
      <c r="B25" s="195">
        <v>1</v>
      </c>
      <c r="C25" s="196"/>
      <c r="D25" s="196">
        <v>1</v>
      </c>
      <c r="E25" s="196"/>
      <c r="F25" s="196"/>
      <c r="G25" s="196">
        <v>1</v>
      </c>
      <c r="H25" s="196">
        <v>1</v>
      </c>
      <c r="I25" s="196"/>
      <c r="J25" s="196"/>
      <c r="K25" s="197"/>
      <c r="L25" t="str">
        <f>VLOOKUP(A25,'DM CBGV'!$D$3:$F$133,2,0)</f>
        <v>KH-KT-CNTT</v>
      </c>
    </row>
    <row r="26" spans="1:12" ht="25.35" customHeight="1">
      <c r="A26" s="175" t="s">
        <v>59</v>
      </c>
      <c r="B26" s="195"/>
      <c r="C26" s="196"/>
      <c r="D26" s="196">
        <v>1</v>
      </c>
      <c r="E26" s="196">
        <v>1</v>
      </c>
      <c r="F26" s="196">
        <v>1</v>
      </c>
      <c r="G26" s="196">
        <v>1</v>
      </c>
      <c r="H26" s="196"/>
      <c r="I26" s="196">
        <v>1</v>
      </c>
      <c r="J26" s="196">
        <v>1</v>
      </c>
      <c r="K26" s="197"/>
      <c r="L26" t="str">
        <f>VLOOKUP(A26,'DM CBGV'!$D$3:$F$133,2,0)</f>
        <v>CƠ KHÍ</v>
      </c>
    </row>
    <row r="27" spans="1:12" ht="25.35" customHeight="1">
      <c r="A27" s="175" t="s">
        <v>129</v>
      </c>
      <c r="B27" s="195">
        <v>1</v>
      </c>
      <c r="C27" s="196">
        <v>1</v>
      </c>
      <c r="D27" s="196">
        <v>1</v>
      </c>
      <c r="E27" s="196">
        <v>1</v>
      </c>
      <c r="F27" s="196">
        <v>1</v>
      </c>
      <c r="G27" s="196">
        <v>1</v>
      </c>
      <c r="H27" s="196">
        <v>1</v>
      </c>
      <c r="I27" s="196">
        <v>1</v>
      </c>
      <c r="J27" s="196">
        <v>1</v>
      </c>
      <c r="K27" s="197">
        <v>1</v>
      </c>
      <c r="L27" t="str">
        <f>VLOOKUP(A27,'DM CBGV'!$D$3:$F$133,2,0)</f>
        <v>ĐIỆN</v>
      </c>
    </row>
    <row r="28" spans="1:12" ht="25.35" customHeight="1">
      <c r="A28" s="175" t="s">
        <v>86</v>
      </c>
      <c r="B28" s="195">
        <v>1</v>
      </c>
      <c r="C28" s="196">
        <v>1</v>
      </c>
      <c r="D28" s="196">
        <v>1</v>
      </c>
      <c r="E28" s="196"/>
      <c r="F28" s="196"/>
      <c r="G28" s="196">
        <v>2</v>
      </c>
      <c r="H28" s="196">
        <v>2</v>
      </c>
      <c r="I28" s="196"/>
      <c r="J28" s="196"/>
      <c r="K28" s="197"/>
      <c r="L28" t="str">
        <f>VLOOKUP(A28,'DM CBGV'!$D$3:$F$133,2,0)</f>
        <v>KH-KT-CNTT</v>
      </c>
    </row>
    <row r="29" spans="1:12" ht="25.35" customHeight="1">
      <c r="A29" s="175" t="s">
        <v>140</v>
      </c>
      <c r="B29" s="195">
        <v>1</v>
      </c>
      <c r="C29" s="196"/>
      <c r="D29" s="196">
        <v>1</v>
      </c>
      <c r="E29" s="196">
        <v>1</v>
      </c>
      <c r="F29" s="196">
        <v>1</v>
      </c>
      <c r="G29" s="196">
        <v>1</v>
      </c>
      <c r="H29" s="196">
        <v>1</v>
      </c>
      <c r="I29" s="196">
        <v>1</v>
      </c>
      <c r="J29" s="196">
        <v>1</v>
      </c>
      <c r="K29" s="197">
        <v>1</v>
      </c>
      <c r="L29" t="str">
        <f>VLOOKUP(A29,'DM CBGV'!$D$3:$F$133,2,0)</f>
        <v>ĐIỆN</v>
      </c>
    </row>
    <row r="30" spans="1:12" ht="25.35" customHeight="1">
      <c r="A30" s="175" t="s">
        <v>66</v>
      </c>
      <c r="B30" s="195"/>
      <c r="C30" s="196"/>
      <c r="D30" s="196"/>
      <c r="E30" s="196"/>
      <c r="F30" s="196">
        <v>1</v>
      </c>
      <c r="G30" s="196"/>
      <c r="H30" s="196"/>
      <c r="I30" s="196"/>
      <c r="J30" s="196">
        <v>1</v>
      </c>
      <c r="K30" s="197">
        <v>1</v>
      </c>
      <c r="L30" t="str">
        <f>VLOOKUP(A30,'DM CBGV'!$D$3:$F$133,2,0)</f>
        <v>CƠ KHÍ</v>
      </c>
    </row>
    <row r="31" spans="1:12" ht="25.35" customHeight="1">
      <c r="A31" s="175" t="s">
        <v>92</v>
      </c>
      <c r="B31" s="195">
        <v>1</v>
      </c>
      <c r="C31" s="196">
        <v>1</v>
      </c>
      <c r="D31" s="196">
        <v>1</v>
      </c>
      <c r="E31" s="196"/>
      <c r="F31" s="196">
        <v>1</v>
      </c>
      <c r="G31" s="196">
        <v>1</v>
      </c>
      <c r="H31" s="196">
        <v>1</v>
      </c>
      <c r="I31" s="196">
        <v>1</v>
      </c>
      <c r="J31" s="196"/>
      <c r="K31" s="197"/>
      <c r="L31" t="str">
        <f>VLOOKUP(A31,'DM CBGV'!$D$3:$F$133,2,0)</f>
        <v>KH-KT-CNTT</v>
      </c>
    </row>
    <row r="32" spans="1:12" ht="25.35" customHeight="1">
      <c r="A32" s="175" t="s">
        <v>105</v>
      </c>
      <c r="B32" s="195">
        <v>2</v>
      </c>
      <c r="C32" s="196"/>
      <c r="D32" s="196">
        <v>1</v>
      </c>
      <c r="E32" s="196">
        <v>1</v>
      </c>
      <c r="F32" s="196"/>
      <c r="G32" s="196"/>
      <c r="H32" s="196">
        <v>3</v>
      </c>
      <c r="I32" s="196"/>
      <c r="J32" s="196">
        <v>1</v>
      </c>
      <c r="K32" s="197">
        <v>1</v>
      </c>
      <c r="L32" t="str">
        <f>VLOOKUP(A32,'DM CBGV'!$D$3:$F$133,2,0)</f>
        <v>ĐIỆN</v>
      </c>
    </row>
    <row r="33" spans="1:12" ht="25.35" customHeight="1">
      <c r="A33" s="175" t="s">
        <v>143</v>
      </c>
      <c r="B33" s="195">
        <v>1</v>
      </c>
      <c r="C33" s="196">
        <v>1</v>
      </c>
      <c r="D33" s="196">
        <v>1</v>
      </c>
      <c r="E33" s="196">
        <v>2</v>
      </c>
      <c r="F33" s="196">
        <v>1</v>
      </c>
      <c r="G33" s="196">
        <v>1</v>
      </c>
      <c r="H33" s="196">
        <v>1</v>
      </c>
      <c r="I33" s="196">
        <v>1</v>
      </c>
      <c r="J33" s="196">
        <v>1</v>
      </c>
      <c r="K33" s="197">
        <v>1</v>
      </c>
      <c r="L33" t="str">
        <f>VLOOKUP(A33,'DM CBGV'!$D$3:$F$133,2,0)</f>
        <v>ĐIỆN</v>
      </c>
    </row>
    <row r="34" spans="1:12" ht="25.35" customHeight="1">
      <c r="A34" s="175" t="s">
        <v>73</v>
      </c>
      <c r="B34" s="195">
        <v>1</v>
      </c>
      <c r="C34" s="196">
        <v>1</v>
      </c>
      <c r="D34" s="196">
        <v>1</v>
      </c>
      <c r="E34" s="196">
        <v>1</v>
      </c>
      <c r="F34" s="196">
        <v>1</v>
      </c>
      <c r="G34" s="196">
        <v>1</v>
      </c>
      <c r="H34" s="196">
        <v>1</v>
      </c>
      <c r="I34" s="196">
        <v>1</v>
      </c>
      <c r="J34" s="196">
        <v>1</v>
      </c>
      <c r="K34" s="197">
        <v>1</v>
      </c>
      <c r="L34" t="str">
        <f>VLOOKUP(A34,'DM CBGV'!$D$3:$F$133,2,0)</f>
        <v>CNOT</v>
      </c>
    </row>
    <row r="35" spans="1:12" ht="25.35" customHeight="1">
      <c r="A35" s="175" t="s">
        <v>40</v>
      </c>
      <c r="B35" s="195"/>
      <c r="C35" s="196">
        <v>1</v>
      </c>
      <c r="D35" s="196">
        <v>1</v>
      </c>
      <c r="E35" s="196">
        <v>1</v>
      </c>
      <c r="F35" s="196"/>
      <c r="G35" s="196">
        <v>1</v>
      </c>
      <c r="H35" s="196">
        <v>1</v>
      </c>
      <c r="I35" s="196">
        <v>1</v>
      </c>
      <c r="J35" s="196"/>
      <c r="K35" s="197"/>
      <c r="L35" t="str">
        <f>VLOOKUP(A35,'DM CBGV'!$D$3:$F$133,2,0)</f>
        <v>CƠ KHÍ</v>
      </c>
    </row>
    <row r="36" spans="1:12" ht="25.35" customHeight="1">
      <c r="A36" s="175" t="s">
        <v>283</v>
      </c>
      <c r="B36" s="195">
        <v>1</v>
      </c>
      <c r="C36" s="196">
        <v>1</v>
      </c>
      <c r="D36" s="196">
        <v>1</v>
      </c>
      <c r="E36" s="196"/>
      <c r="F36" s="196"/>
      <c r="G36" s="196">
        <v>1</v>
      </c>
      <c r="H36" s="196">
        <v>1</v>
      </c>
      <c r="I36" s="196">
        <v>1</v>
      </c>
      <c r="J36" s="196">
        <v>1</v>
      </c>
      <c r="K36" s="197">
        <v>1</v>
      </c>
      <c r="L36" t="str">
        <f>VLOOKUP(A36,'DM CBGV'!$D$3:$F$133,2,0)</f>
        <v>CƠ KHÍ</v>
      </c>
    </row>
    <row r="37" spans="1:12" ht="25.35" customHeight="1">
      <c r="A37" s="175" t="s">
        <v>71</v>
      </c>
      <c r="B37" s="195">
        <v>1</v>
      </c>
      <c r="C37" s="196">
        <v>1</v>
      </c>
      <c r="D37" s="196"/>
      <c r="E37" s="196"/>
      <c r="F37" s="196"/>
      <c r="G37" s="196">
        <v>1</v>
      </c>
      <c r="H37" s="196">
        <v>1</v>
      </c>
      <c r="I37" s="196"/>
      <c r="J37" s="196"/>
      <c r="K37" s="197"/>
      <c r="L37" t="str">
        <f>VLOOKUP(A37,'DM CBGV'!$D$3:$F$133,2,0)</f>
        <v>CNOT</v>
      </c>
    </row>
    <row r="38" spans="1:12" ht="25.35" customHeight="1">
      <c r="A38" s="175" t="s">
        <v>145</v>
      </c>
      <c r="B38" s="195">
        <v>1</v>
      </c>
      <c r="C38" s="196">
        <v>1</v>
      </c>
      <c r="D38" s="196">
        <v>1</v>
      </c>
      <c r="E38" s="196">
        <v>1</v>
      </c>
      <c r="F38" s="196">
        <v>1</v>
      </c>
      <c r="G38" s="196">
        <v>1</v>
      </c>
      <c r="H38" s="196">
        <v>1</v>
      </c>
      <c r="I38" s="196">
        <v>1</v>
      </c>
      <c r="J38" s="196">
        <v>1</v>
      </c>
      <c r="K38" s="197">
        <v>1</v>
      </c>
      <c r="L38" t="str">
        <f>VLOOKUP(A38,'DM CBGV'!$D$3:$F$133,2,0)</f>
        <v>ĐIỆN</v>
      </c>
    </row>
    <row r="39" spans="1:12" ht="25.35" customHeight="1">
      <c r="A39" s="175" t="s">
        <v>25</v>
      </c>
      <c r="B39" s="195">
        <v>1</v>
      </c>
      <c r="C39" s="196">
        <v>1</v>
      </c>
      <c r="D39" s="196">
        <v>1</v>
      </c>
      <c r="E39" s="196">
        <v>1</v>
      </c>
      <c r="F39" s="196">
        <v>1</v>
      </c>
      <c r="G39" s="196">
        <v>1</v>
      </c>
      <c r="H39" s="196">
        <v>1</v>
      </c>
      <c r="I39" s="196">
        <v>1</v>
      </c>
      <c r="J39" s="196">
        <v>1</v>
      </c>
      <c r="K39" s="197">
        <v>1</v>
      </c>
      <c r="L39" t="str">
        <f>VLOOKUP(A39,'DM CBGV'!$D$3:$F$133,2,0)</f>
        <v>CNOT</v>
      </c>
    </row>
    <row r="40" spans="1:12" ht="25.35" customHeight="1">
      <c r="A40" s="175" t="s">
        <v>30</v>
      </c>
      <c r="B40" s="195">
        <v>1</v>
      </c>
      <c r="C40" s="196">
        <v>1</v>
      </c>
      <c r="D40" s="196">
        <v>2</v>
      </c>
      <c r="E40" s="196">
        <v>1</v>
      </c>
      <c r="F40" s="196">
        <v>1</v>
      </c>
      <c r="G40" s="196">
        <v>1</v>
      </c>
      <c r="H40" s="196">
        <v>1</v>
      </c>
      <c r="I40" s="196">
        <v>2</v>
      </c>
      <c r="J40" s="196">
        <v>1</v>
      </c>
      <c r="K40" s="197">
        <v>1</v>
      </c>
      <c r="L40" t="str">
        <f>VLOOKUP(A40,'DM CBGV'!$D$3:$F$133,2,0)</f>
        <v>KH-KT-CNTT</v>
      </c>
    </row>
    <row r="41" spans="1:12" ht="25.35" customHeight="1">
      <c r="A41" s="175" t="s">
        <v>142</v>
      </c>
      <c r="B41" s="195">
        <v>1</v>
      </c>
      <c r="C41" s="196">
        <v>1</v>
      </c>
      <c r="D41" s="196">
        <v>1</v>
      </c>
      <c r="E41" s="196">
        <v>1</v>
      </c>
      <c r="F41" s="196"/>
      <c r="G41" s="196">
        <v>1</v>
      </c>
      <c r="H41" s="196"/>
      <c r="I41" s="196"/>
      <c r="J41" s="196"/>
      <c r="K41" s="197"/>
      <c r="L41" t="str">
        <f>VLOOKUP(A41,'DM CBGV'!$D$3:$F$133,2,0)</f>
        <v>ĐIỆN</v>
      </c>
    </row>
    <row r="42" spans="1:12" ht="25.35" customHeight="1">
      <c r="A42" s="178" t="s">
        <v>96</v>
      </c>
      <c r="B42" s="195">
        <v>1</v>
      </c>
      <c r="C42" s="196">
        <v>1</v>
      </c>
      <c r="D42" s="196">
        <v>1</v>
      </c>
      <c r="E42" s="196">
        <v>1</v>
      </c>
      <c r="F42" s="196">
        <v>1</v>
      </c>
      <c r="G42" s="196">
        <v>1</v>
      </c>
      <c r="H42" s="196">
        <v>1</v>
      </c>
      <c r="I42" s="196">
        <v>1</v>
      </c>
      <c r="J42" s="196"/>
      <c r="K42" s="197">
        <v>1</v>
      </c>
      <c r="L42" t="str">
        <f>VLOOKUP(A42,'DM CBGV'!$D$3:$F$133,2,0)</f>
        <v>CƠ KHÍ</v>
      </c>
    </row>
    <row r="43" spans="1:12" ht="25.35" customHeight="1">
      <c r="A43" s="175" t="s">
        <v>99</v>
      </c>
      <c r="B43" s="195">
        <v>1</v>
      </c>
      <c r="C43" s="196">
        <v>1</v>
      </c>
      <c r="D43" s="196">
        <v>1</v>
      </c>
      <c r="E43" s="196">
        <v>1</v>
      </c>
      <c r="F43" s="196">
        <v>1</v>
      </c>
      <c r="G43" s="196">
        <v>1</v>
      </c>
      <c r="H43" s="196">
        <v>1</v>
      </c>
      <c r="I43" s="196">
        <v>1</v>
      </c>
      <c r="J43" s="196">
        <v>1</v>
      </c>
      <c r="K43" s="197">
        <v>1</v>
      </c>
      <c r="L43" t="str">
        <f>VLOOKUP(A43,'DM CBGV'!$D$3:$F$133,2,0)</f>
        <v>ĐIỆN</v>
      </c>
    </row>
    <row r="44" spans="1:12" ht="25.35" customHeight="1">
      <c r="A44" s="175" t="s">
        <v>36</v>
      </c>
      <c r="B44" s="195">
        <v>1</v>
      </c>
      <c r="C44" s="196">
        <v>1</v>
      </c>
      <c r="D44" s="196">
        <v>1</v>
      </c>
      <c r="E44" s="196">
        <v>1</v>
      </c>
      <c r="F44" s="196"/>
      <c r="G44" s="196">
        <v>1</v>
      </c>
      <c r="H44" s="196">
        <v>1</v>
      </c>
      <c r="I44" s="196">
        <v>1</v>
      </c>
      <c r="J44" s="196">
        <v>1</v>
      </c>
      <c r="K44" s="197">
        <v>1</v>
      </c>
      <c r="L44" t="str">
        <f>VLOOKUP(A44,'DM CBGV'!$D$3:$F$133,2,0)</f>
        <v>CƠ KHÍ</v>
      </c>
    </row>
    <row r="45" spans="1:12" ht="25.35" customHeight="1">
      <c r="A45" s="175" t="s">
        <v>52</v>
      </c>
      <c r="B45" s="195">
        <v>1</v>
      </c>
      <c r="C45" s="196">
        <v>1</v>
      </c>
      <c r="D45" s="196">
        <v>1</v>
      </c>
      <c r="E45" s="196">
        <v>1</v>
      </c>
      <c r="F45" s="196">
        <v>1</v>
      </c>
      <c r="G45" s="196">
        <v>1</v>
      </c>
      <c r="H45" s="196">
        <v>1</v>
      </c>
      <c r="I45" s="196">
        <v>1</v>
      </c>
      <c r="J45" s="196">
        <v>1</v>
      </c>
      <c r="K45" s="197">
        <v>1</v>
      </c>
      <c r="L45" t="str">
        <f>VLOOKUP(A45,'DM CBGV'!$D$3:$F$133,2,0)</f>
        <v>CƠ KHÍ</v>
      </c>
    </row>
    <row r="46" spans="1:12" ht="25.35" customHeight="1">
      <c r="A46" s="178" t="s">
        <v>113</v>
      </c>
      <c r="B46" s="195">
        <v>1</v>
      </c>
      <c r="C46" s="196">
        <v>1</v>
      </c>
      <c r="D46" s="196">
        <v>1</v>
      </c>
      <c r="E46" s="196">
        <v>1</v>
      </c>
      <c r="F46" s="196">
        <v>1</v>
      </c>
      <c r="G46" s="196">
        <v>1</v>
      </c>
      <c r="H46" s="196">
        <v>1</v>
      </c>
      <c r="I46" s="196"/>
      <c r="J46" s="196">
        <v>1</v>
      </c>
      <c r="K46" s="197">
        <v>1</v>
      </c>
      <c r="L46" t="str">
        <f>VLOOKUP(A46,'DM CBGV'!$D$3:$F$133,2,0)</f>
        <v>ĐIỆN</v>
      </c>
    </row>
    <row r="47" spans="1:12" ht="25.35" customHeight="1">
      <c r="A47" s="175" t="s">
        <v>19</v>
      </c>
      <c r="B47" s="195">
        <v>1</v>
      </c>
      <c r="C47" s="196">
        <v>1</v>
      </c>
      <c r="D47" s="196">
        <v>1</v>
      </c>
      <c r="E47" s="196">
        <v>1</v>
      </c>
      <c r="F47" s="196"/>
      <c r="G47" s="196">
        <v>1</v>
      </c>
      <c r="H47" s="196">
        <v>1</v>
      </c>
      <c r="I47" s="196">
        <v>1</v>
      </c>
      <c r="J47" s="196">
        <v>1</v>
      </c>
      <c r="K47" s="197">
        <v>1</v>
      </c>
      <c r="L47" t="str">
        <f>VLOOKUP(A47,'DM CBGV'!$D$3:$F$133,2,0)</f>
        <v>CNOT</v>
      </c>
    </row>
    <row r="48" spans="1:12" ht="25.35" customHeight="1">
      <c r="A48" s="175" t="s">
        <v>94</v>
      </c>
      <c r="B48" s="195">
        <v>1</v>
      </c>
      <c r="C48" s="196">
        <v>1</v>
      </c>
      <c r="D48" s="196">
        <v>1</v>
      </c>
      <c r="E48" s="196">
        <v>1</v>
      </c>
      <c r="F48" s="196">
        <v>1</v>
      </c>
      <c r="G48" s="196">
        <v>1</v>
      </c>
      <c r="H48" s="196">
        <v>1</v>
      </c>
      <c r="I48" s="196">
        <v>1</v>
      </c>
      <c r="J48" s="196">
        <v>1</v>
      </c>
      <c r="K48" s="197">
        <v>1</v>
      </c>
      <c r="L48" t="str">
        <f>VLOOKUP(A48,'DM CBGV'!$D$3:$F$133,2,0)</f>
        <v>CƠ KHÍ</v>
      </c>
    </row>
    <row r="49" spans="1:12" ht="25.35" customHeight="1">
      <c r="A49" s="175" t="s">
        <v>101</v>
      </c>
      <c r="B49" s="195">
        <v>1</v>
      </c>
      <c r="C49" s="196">
        <v>1</v>
      </c>
      <c r="D49" s="196"/>
      <c r="E49" s="196"/>
      <c r="F49" s="196"/>
      <c r="G49" s="196">
        <v>1</v>
      </c>
      <c r="H49" s="196">
        <v>1</v>
      </c>
      <c r="I49" s="196"/>
      <c r="J49" s="196"/>
      <c r="K49" s="197"/>
      <c r="L49" t="str">
        <f>VLOOKUP(A49,'DM CBGV'!$D$3:$F$133,2,0)</f>
        <v>CƠ KHÍ</v>
      </c>
    </row>
    <row r="50" spans="1:12" ht="25.35" customHeight="1">
      <c r="A50" s="175" t="s">
        <v>135</v>
      </c>
      <c r="B50" s="195">
        <v>1</v>
      </c>
      <c r="C50" s="196">
        <v>1</v>
      </c>
      <c r="D50" s="196">
        <v>1</v>
      </c>
      <c r="E50" s="196">
        <v>1</v>
      </c>
      <c r="F50" s="196">
        <v>1</v>
      </c>
      <c r="G50" s="196">
        <v>1</v>
      </c>
      <c r="H50" s="196">
        <v>1</v>
      </c>
      <c r="I50" s="196">
        <v>1</v>
      </c>
      <c r="J50" s="196">
        <v>1</v>
      </c>
      <c r="K50" s="197">
        <v>1</v>
      </c>
      <c r="L50" t="str">
        <f>VLOOKUP(A50,'DM CBGV'!$D$3:$F$133,2,0)</f>
        <v>ĐIỆN</v>
      </c>
    </row>
    <row r="51" spans="1:12" ht="25.35" customHeight="1">
      <c r="A51" s="175" t="s">
        <v>186</v>
      </c>
      <c r="B51" s="195">
        <v>3</v>
      </c>
      <c r="C51" s="196">
        <v>2</v>
      </c>
      <c r="D51" s="196">
        <v>1</v>
      </c>
      <c r="E51" s="196">
        <v>3</v>
      </c>
      <c r="F51" s="196">
        <v>2</v>
      </c>
      <c r="G51" s="196">
        <v>9</v>
      </c>
      <c r="H51" s="196">
        <v>5</v>
      </c>
      <c r="I51" s="196">
        <v>6</v>
      </c>
      <c r="J51" s="196">
        <v>7</v>
      </c>
      <c r="K51" s="197">
        <v>7</v>
      </c>
      <c r="L51" t="e">
        <f>VLOOKUP(A51,'DM CBGV'!$D$3:$F$133,2,0)</f>
        <v>#N/A</v>
      </c>
    </row>
    <row r="52" spans="1:12" ht="25.35" customHeight="1">
      <c r="A52" s="175" t="s">
        <v>80</v>
      </c>
      <c r="B52" s="195"/>
      <c r="C52" s="196"/>
      <c r="D52" s="196">
        <v>1</v>
      </c>
      <c r="E52" s="196">
        <v>1</v>
      </c>
      <c r="F52" s="196">
        <v>1</v>
      </c>
      <c r="G52" s="196"/>
      <c r="H52" s="196"/>
      <c r="I52" s="196">
        <v>1</v>
      </c>
      <c r="J52" s="196">
        <v>1</v>
      </c>
      <c r="K52" s="197">
        <v>1</v>
      </c>
      <c r="L52" t="str">
        <f>VLOOKUP(A52,'DM CBGV'!$D$3:$F$133,2,0)</f>
        <v>CNOT</v>
      </c>
    </row>
    <row r="53" spans="1:12" ht="25.35" customHeight="1">
      <c r="A53" s="175" t="s">
        <v>83</v>
      </c>
      <c r="B53" s="195">
        <v>2</v>
      </c>
      <c r="C53" s="196">
        <v>1</v>
      </c>
      <c r="D53" s="196">
        <v>1</v>
      </c>
      <c r="E53" s="196">
        <v>1</v>
      </c>
      <c r="F53" s="196"/>
      <c r="G53" s="196">
        <v>1</v>
      </c>
      <c r="H53" s="196">
        <v>1</v>
      </c>
      <c r="I53" s="196">
        <v>1</v>
      </c>
      <c r="J53" s="196">
        <v>1</v>
      </c>
      <c r="K53" s="197">
        <v>1</v>
      </c>
      <c r="L53" t="str">
        <f>VLOOKUP(A53,'DM CBGV'!$D$3:$F$133,2,0)</f>
        <v>KH-KT-CNTT</v>
      </c>
    </row>
    <row r="54" spans="1:12" ht="25.35" customHeight="1">
      <c r="A54" s="175" t="s">
        <v>33</v>
      </c>
      <c r="B54" s="195">
        <v>2</v>
      </c>
      <c r="C54" s="196">
        <v>3</v>
      </c>
      <c r="D54" s="196">
        <v>2</v>
      </c>
      <c r="E54" s="196">
        <v>2</v>
      </c>
      <c r="F54" s="196">
        <v>1</v>
      </c>
      <c r="G54" s="196">
        <v>1</v>
      </c>
      <c r="H54" s="196">
        <v>2</v>
      </c>
      <c r="I54" s="196">
        <v>1</v>
      </c>
      <c r="J54" s="196">
        <v>3</v>
      </c>
      <c r="K54" s="197">
        <v>3</v>
      </c>
      <c r="L54" t="str">
        <f>VLOOKUP(A54,'DM CBGV'!$D$3:$F$133,2,0)</f>
        <v>KH-KT-CNTT</v>
      </c>
    </row>
    <row r="55" spans="1:12" ht="25.35" customHeight="1">
      <c r="A55" s="175" t="s">
        <v>991</v>
      </c>
      <c r="B55" s="195"/>
      <c r="C55" s="196"/>
      <c r="D55" s="196">
        <v>1</v>
      </c>
      <c r="E55" s="196">
        <v>2</v>
      </c>
      <c r="F55" s="196">
        <v>1</v>
      </c>
      <c r="G55" s="196">
        <v>1</v>
      </c>
      <c r="H55" s="196">
        <v>1</v>
      </c>
      <c r="I55" s="196"/>
      <c r="J55" s="196">
        <v>1</v>
      </c>
      <c r="K55" s="197">
        <v>1</v>
      </c>
      <c r="L55" t="str">
        <f>VLOOKUP(A55,'DM CBGV'!$D$3:$F$133,2,0)</f>
        <v>KH-KT-CNTT</v>
      </c>
    </row>
    <row r="56" spans="1:12" ht="25.35" customHeight="1">
      <c r="A56" s="175" t="s">
        <v>144</v>
      </c>
      <c r="B56" s="195">
        <v>1</v>
      </c>
      <c r="C56" s="196">
        <v>1</v>
      </c>
      <c r="D56" s="196">
        <v>1</v>
      </c>
      <c r="E56" s="196">
        <v>1</v>
      </c>
      <c r="F56" s="196">
        <v>1</v>
      </c>
      <c r="G56" s="196">
        <v>1</v>
      </c>
      <c r="H56" s="196">
        <v>1</v>
      </c>
      <c r="I56" s="196">
        <v>1</v>
      </c>
      <c r="J56" s="196">
        <v>1</v>
      </c>
      <c r="K56" s="197">
        <v>1</v>
      </c>
      <c r="L56" t="str">
        <f>VLOOKUP(A56,'DM CBGV'!$D$3:$F$133,2,0)</f>
        <v>ĐIỆN</v>
      </c>
    </row>
    <row r="57" spans="1:12" ht="25.35" customHeight="1">
      <c r="A57" s="175" t="s">
        <v>484</v>
      </c>
      <c r="B57" s="195">
        <v>2</v>
      </c>
      <c r="C57" s="196"/>
      <c r="D57" s="196">
        <v>1</v>
      </c>
      <c r="E57" s="196"/>
      <c r="F57" s="196">
        <v>1</v>
      </c>
      <c r="G57" s="196"/>
      <c r="H57" s="196"/>
      <c r="I57" s="196"/>
      <c r="J57" s="196"/>
      <c r="K57" s="197">
        <v>2</v>
      </c>
      <c r="L57" t="str">
        <f>VLOOKUP(A57,'DM CBGV'!$D$3:$F$133,2,0)</f>
        <v>ĐIỆN</v>
      </c>
    </row>
    <row r="58" spans="1:12" ht="25.35" customHeight="1">
      <c r="A58" s="175" t="s">
        <v>77</v>
      </c>
      <c r="B58" s="195">
        <v>1</v>
      </c>
      <c r="C58" s="196">
        <v>1</v>
      </c>
      <c r="D58" s="196">
        <v>1</v>
      </c>
      <c r="E58" s="196">
        <v>1</v>
      </c>
      <c r="F58" s="196">
        <v>1</v>
      </c>
      <c r="G58" s="196"/>
      <c r="H58" s="196">
        <v>1</v>
      </c>
      <c r="I58" s="196">
        <v>1</v>
      </c>
      <c r="J58" s="196">
        <v>1</v>
      </c>
      <c r="K58" s="197">
        <v>1</v>
      </c>
      <c r="L58" t="str">
        <f>VLOOKUP(A58,'DM CBGV'!$D$3:$F$133,2,0)</f>
        <v>CNOT</v>
      </c>
    </row>
    <row r="59" spans="1:12" ht="25.35" customHeight="1">
      <c r="A59" s="175" t="s">
        <v>158</v>
      </c>
      <c r="B59" s="195">
        <v>1</v>
      </c>
      <c r="C59" s="196"/>
      <c r="D59" s="196">
        <v>1</v>
      </c>
      <c r="E59" s="196">
        <v>1</v>
      </c>
      <c r="F59" s="196">
        <v>1</v>
      </c>
      <c r="G59" s="196">
        <v>1</v>
      </c>
      <c r="H59" s="196"/>
      <c r="I59" s="196">
        <v>1</v>
      </c>
      <c r="J59" s="196">
        <v>1</v>
      </c>
      <c r="K59" s="197">
        <v>1</v>
      </c>
      <c r="L59" t="str">
        <f>VLOOKUP(A59,'DM CBGV'!$D$3:$F$133,2,0)</f>
        <v>S.PHẠM</v>
      </c>
    </row>
    <row r="60" spans="1:12" ht="25.35" customHeight="1">
      <c r="A60" s="175" t="s">
        <v>91</v>
      </c>
      <c r="B60" s="195"/>
      <c r="C60" s="196">
        <v>1</v>
      </c>
      <c r="D60" s="196">
        <v>1</v>
      </c>
      <c r="E60" s="196">
        <v>1</v>
      </c>
      <c r="F60" s="196"/>
      <c r="G60" s="196">
        <v>1</v>
      </c>
      <c r="H60" s="196"/>
      <c r="I60" s="196">
        <v>1</v>
      </c>
      <c r="J60" s="196">
        <v>1</v>
      </c>
      <c r="K60" s="197">
        <v>1</v>
      </c>
      <c r="L60" t="str">
        <f>VLOOKUP(A60,'DM CBGV'!$D$3:$F$133,2,0)</f>
        <v>KH-KT-CNTT</v>
      </c>
    </row>
    <row r="61" spans="1:12" ht="25.35" customHeight="1">
      <c r="A61" s="175" t="s">
        <v>82</v>
      </c>
      <c r="B61" s="195"/>
      <c r="C61" s="196"/>
      <c r="D61" s="196"/>
      <c r="E61" s="196"/>
      <c r="F61" s="196"/>
      <c r="G61" s="196"/>
      <c r="H61" s="196"/>
      <c r="I61" s="196"/>
      <c r="J61" s="196"/>
      <c r="K61" s="197"/>
      <c r="L61" t="e">
        <f>VLOOKUP(A61,'DM CBGV'!$D$3:$F$133,2,0)</f>
        <v>#N/A</v>
      </c>
    </row>
    <row r="62" spans="1:12" ht="25.35" customHeight="1">
      <c r="A62" s="175" t="s">
        <v>169</v>
      </c>
      <c r="B62" s="195">
        <v>1</v>
      </c>
      <c r="C62" s="196">
        <v>1</v>
      </c>
      <c r="D62" s="196">
        <v>2</v>
      </c>
      <c r="E62" s="196">
        <v>2</v>
      </c>
      <c r="F62" s="196"/>
      <c r="G62" s="196"/>
      <c r="H62" s="196">
        <v>2</v>
      </c>
      <c r="I62" s="196"/>
      <c r="J62" s="196">
        <v>1</v>
      </c>
      <c r="K62" s="197">
        <v>1</v>
      </c>
      <c r="L62" t="str">
        <f>VLOOKUP(A62,'DM CBGV'!$D$3:$F$133,2,0)</f>
        <v>ĐIỆN</v>
      </c>
    </row>
    <row r="63" spans="1:12" ht="25.35" customHeight="1">
      <c r="A63" s="175" t="s">
        <v>389</v>
      </c>
      <c r="B63" s="195">
        <v>1</v>
      </c>
      <c r="C63" s="196"/>
      <c r="D63" s="196">
        <v>1</v>
      </c>
      <c r="E63" s="196">
        <v>1</v>
      </c>
      <c r="F63" s="196">
        <v>1</v>
      </c>
      <c r="G63" s="196">
        <v>1</v>
      </c>
      <c r="H63" s="196"/>
      <c r="I63" s="196">
        <v>1</v>
      </c>
      <c r="J63" s="196">
        <v>1</v>
      </c>
      <c r="K63" s="197">
        <v>1</v>
      </c>
      <c r="L63" t="str">
        <f>VLOOKUP(A63,'DM CBGV'!$D$3:$F$133,2,0)</f>
        <v>ĐIỆN</v>
      </c>
    </row>
    <row r="64" spans="1:12" ht="25.35" customHeight="1">
      <c r="A64" s="175" t="s">
        <v>122</v>
      </c>
      <c r="B64" s="195"/>
      <c r="C64" s="196">
        <v>1</v>
      </c>
      <c r="D64" s="196">
        <v>1</v>
      </c>
      <c r="E64" s="196"/>
      <c r="F64" s="196"/>
      <c r="G64" s="196"/>
      <c r="H64" s="196">
        <v>1</v>
      </c>
      <c r="I64" s="196">
        <v>1</v>
      </c>
      <c r="J64" s="196"/>
      <c r="K64" s="197"/>
      <c r="L64" t="str">
        <f>VLOOKUP(A64,'DM CBGV'!$D$3:$F$133,2,0)</f>
        <v>ĐIỆN</v>
      </c>
    </row>
    <row r="65" spans="1:12" ht="25.35" customHeight="1">
      <c r="A65" s="175" t="s">
        <v>147</v>
      </c>
      <c r="B65" s="195"/>
      <c r="C65" s="196"/>
      <c r="D65" s="196"/>
      <c r="E65" s="196"/>
      <c r="F65" s="196"/>
      <c r="G65" s="196"/>
      <c r="H65" s="196"/>
      <c r="I65" s="196"/>
      <c r="J65" s="196">
        <v>1</v>
      </c>
      <c r="K65" s="197">
        <v>1</v>
      </c>
      <c r="L65" t="str">
        <f>VLOOKUP(A65,'DM CBGV'!$D$3:$F$133,2,0)</f>
        <v>ĐIỆN</v>
      </c>
    </row>
    <row r="66" spans="1:12" ht="25.35" customHeight="1">
      <c r="A66" s="178" t="s">
        <v>70</v>
      </c>
      <c r="B66" s="195"/>
      <c r="C66" s="196"/>
      <c r="D66" s="196"/>
      <c r="E66" s="196"/>
      <c r="F66" s="196"/>
      <c r="G66" s="196"/>
      <c r="H66" s="196"/>
      <c r="I66" s="196"/>
      <c r="J66" s="196"/>
      <c r="K66" s="197"/>
      <c r="L66" t="str">
        <f>VLOOKUP(A66,'DM CBGV'!$D$3:$F$133,2,0)</f>
        <v>CNOT</v>
      </c>
    </row>
    <row r="67" spans="1:12" ht="25.35" customHeight="1">
      <c r="A67" s="175" t="s">
        <v>49</v>
      </c>
      <c r="B67" s="195">
        <v>1</v>
      </c>
      <c r="C67" s="196">
        <v>1</v>
      </c>
      <c r="D67" s="196">
        <v>1</v>
      </c>
      <c r="E67" s="196">
        <v>1</v>
      </c>
      <c r="F67" s="196">
        <v>1</v>
      </c>
      <c r="G67" s="196">
        <v>1</v>
      </c>
      <c r="H67" s="196">
        <v>1</v>
      </c>
      <c r="I67" s="196">
        <v>1</v>
      </c>
      <c r="J67" s="196">
        <v>1</v>
      </c>
      <c r="K67" s="197"/>
      <c r="L67" t="str">
        <f>VLOOKUP(A67,'DM CBGV'!$D$3:$F$133,2,0)</f>
        <v>ĐIỆN</v>
      </c>
    </row>
    <row r="68" spans="1:12" ht="25.35" customHeight="1">
      <c r="A68" s="175" t="s">
        <v>47</v>
      </c>
      <c r="B68" s="195">
        <v>1</v>
      </c>
      <c r="C68" s="196">
        <v>1</v>
      </c>
      <c r="D68" s="196">
        <v>1</v>
      </c>
      <c r="E68" s="196">
        <v>1</v>
      </c>
      <c r="F68" s="196">
        <v>1</v>
      </c>
      <c r="G68" s="196"/>
      <c r="H68" s="196"/>
      <c r="I68" s="196"/>
      <c r="J68" s="196"/>
      <c r="K68" s="197"/>
      <c r="L68" t="e">
        <f>VLOOKUP(A68,'DM CBGV'!$D$3:$F$133,2,0)</f>
        <v>#N/A</v>
      </c>
    </row>
    <row r="69" spans="1:12" ht="25.35" customHeight="1">
      <c r="A69" s="175" t="s">
        <v>710</v>
      </c>
      <c r="B69" s="195"/>
      <c r="C69" s="196">
        <v>1</v>
      </c>
      <c r="D69" s="196">
        <v>1</v>
      </c>
      <c r="E69" s="196"/>
      <c r="F69" s="196"/>
      <c r="G69" s="196"/>
      <c r="H69" s="196">
        <v>1</v>
      </c>
      <c r="I69" s="196">
        <v>1</v>
      </c>
      <c r="J69" s="196">
        <v>1</v>
      </c>
      <c r="K69" s="197"/>
      <c r="L69" t="str">
        <f>VLOOKUP(A69,'DM CBGV'!$D$3:$F$133,2,0)</f>
        <v>CƠ KHÍ</v>
      </c>
    </row>
    <row r="70" spans="1:12" ht="24" customHeight="1">
      <c r="A70" s="175" t="s">
        <v>570</v>
      </c>
      <c r="B70" s="195">
        <v>1</v>
      </c>
      <c r="C70" s="196">
        <v>1</v>
      </c>
      <c r="D70" s="196">
        <v>1</v>
      </c>
      <c r="E70" s="196"/>
      <c r="F70" s="196"/>
      <c r="G70" s="196">
        <v>1</v>
      </c>
      <c r="H70" s="196"/>
      <c r="I70" s="196">
        <v>1</v>
      </c>
      <c r="J70" s="196">
        <v>1</v>
      </c>
      <c r="K70" s="197"/>
      <c r="L70" t="str">
        <f>VLOOKUP(A70,'DM CBGV'!$D$3:$F$133,2,0)</f>
        <v>CNOT</v>
      </c>
    </row>
    <row r="71" spans="1:12" ht="25.35" customHeight="1">
      <c r="A71" s="175" t="s">
        <v>248</v>
      </c>
      <c r="B71" s="195"/>
      <c r="C71" s="196"/>
      <c r="D71" s="196"/>
      <c r="E71" s="196"/>
      <c r="F71" s="196"/>
      <c r="G71" s="196"/>
      <c r="H71" s="196"/>
      <c r="I71" s="196"/>
      <c r="J71" s="196"/>
      <c r="K71" s="197"/>
      <c r="L71" t="str">
        <f>VLOOKUP(A71,'DM CBGV'!$D$3:$F$133,2,0)</f>
        <v>ĐIỆN</v>
      </c>
    </row>
    <row r="72" spans="1:12" ht="25.35" customHeight="1">
      <c r="A72" s="175" t="s">
        <v>419</v>
      </c>
      <c r="B72" s="195">
        <v>1</v>
      </c>
      <c r="C72" s="196">
        <v>1</v>
      </c>
      <c r="D72" s="196">
        <v>1</v>
      </c>
      <c r="E72" s="196">
        <v>1</v>
      </c>
      <c r="F72" s="196">
        <v>1</v>
      </c>
      <c r="G72" s="196">
        <v>1</v>
      </c>
      <c r="H72" s="196">
        <v>1</v>
      </c>
      <c r="I72" s="196">
        <v>1</v>
      </c>
      <c r="J72" s="196"/>
      <c r="K72" s="197">
        <v>2</v>
      </c>
      <c r="L72" t="str">
        <f>VLOOKUP(A72,'DM CBGV'!$D$3:$F$133,2,0)</f>
        <v>ĐIỆN</v>
      </c>
    </row>
    <row r="73" spans="1:12" ht="25.35" customHeight="1">
      <c r="A73" s="175" t="s">
        <v>424</v>
      </c>
      <c r="B73" s="195">
        <v>1</v>
      </c>
      <c r="C73" s="196">
        <v>1</v>
      </c>
      <c r="D73" s="196">
        <v>1</v>
      </c>
      <c r="E73" s="196">
        <v>1</v>
      </c>
      <c r="F73" s="196">
        <v>2</v>
      </c>
      <c r="G73" s="196">
        <v>2</v>
      </c>
      <c r="H73" s="196">
        <v>1</v>
      </c>
      <c r="I73" s="196">
        <v>1</v>
      </c>
      <c r="J73" s="196">
        <v>1</v>
      </c>
      <c r="K73" s="197">
        <v>1</v>
      </c>
      <c r="L73" t="str">
        <f>VLOOKUP(A73,'DM CBGV'!$D$3:$F$133,2,0)</f>
        <v>KH-KT-CNTT</v>
      </c>
    </row>
    <row r="74" spans="1:12" ht="25.35" customHeight="1">
      <c r="A74" s="175" t="s">
        <v>458</v>
      </c>
      <c r="B74" s="195">
        <v>2</v>
      </c>
      <c r="C74" s="196">
        <v>2</v>
      </c>
      <c r="D74" s="196">
        <v>1</v>
      </c>
      <c r="E74" s="196">
        <v>1</v>
      </c>
      <c r="F74" s="196">
        <v>1</v>
      </c>
      <c r="G74" s="196">
        <v>1</v>
      </c>
      <c r="H74" s="196"/>
      <c r="I74" s="196">
        <v>1</v>
      </c>
      <c r="J74" s="196">
        <v>2</v>
      </c>
      <c r="K74" s="197">
        <v>1</v>
      </c>
      <c r="L74" t="str">
        <f>VLOOKUP(A74,'DM CBGV'!$D$3:$F$133,2,0)</f>
        <v>KH-KT-CNTT</v>
      </c>
    </row>
    <row r="75" spans="1:12" ht="25.35" customHeight="1">
      <c r="A75" s="175" t="s">
        <v>464</v>
      </c>
      <c r="B75" s="195">
        <v>1</v>
      </c>
      <c r="C75" s="196">
        <v>1</v>
      </c>
      <c r="D75" s="196">
        <v>1</v>
      </c>
      <c r="E75" s="196">
        <v>1</v>
      </c>
      <c r="F75" s="196">
        <v>1</v>
      </c>
      <c r="G75" s="196">
        <v>1</v>
      </c>
      <c r="H75" s="196">
        <v>1</v>
      </c>
      <c r="I75" s="196">
        <v>1</v>
      </c>
      <c r="J75" s="196">
        <v>1</v>
      </c>
      <c r="K75" s="197">
        <v>1</v>
      </c>
      <c r="L75" t="str">
        <f>VLOOKUP(A75,'DM CBGV'!$D$3:$F$133,2,0)</f>
        <v>S.PHẠM</v>
      </c>
    </row>
    <row r="76" spans="1:12" ht="25.35" customHeight="1">
      <c r="A76" s="175" t="s">
        <v>465</v>
      </c>
      <c r="B76" s="195">
        <v>1</v>
      </c>
      <c r="C76" s="196">
        <v>1</v>
      </c>
      <c r="D76" s="196">
        <v>1</v>
      </c>
      <c r="E76" s="196">
        <v>1</v>
      </c>
      <c r="F76" s="196">
        <v>1</v>
      </c>
      <c r="G76" s="196"/>
      <c r="H76" s="196">
        <v>1</v>
      </c>
      <c r="I76" s="196">
        <v>1</v>
      </c>
      <c r="J76" s="196">
        <v>1</v>
      </c>
      <c r="K76" s="197">
        <v>1</v>
      </c>
      <c r="L76" t="str">
        <f>VLOOKUP(A76,'DM CBGV'!$D$3:$F$133,2,0)</f>
        <v>ĐIỆN</v>
      </c>
    </row>
    <row r="77" spans="1:12" ht="25.35" customHeight="1">
      <c r="A77" s="175" t="s">
        <v>733</v>
      </c>
      <c r="B77" s="195"/>
      <c r="C77" s="196"/>
      <c r="D77" s="196"/>
      <c r="E77" s="196">
        <v>1</v>
      </c>
      <c r="F77" s="196"/>
      <c r="G77" s="196">
        <v>1</v>
      </c>
      <c r="H77" s="196"/>
      <c r="I77" s="196"/>
      <c r="J77" s="196"/>
      <c r="K77" s="197"/>
      <c r="L77" t="e">
        <f>VLOOKUP(A77,'DM CBGV'!$D$3:$F$133,2,0)</f>
        <v>#N/A</v>
      </c>
    </row>
    <row r="78" spans="1:12" ht="25.35" customHeight="1">
      <c r="A78" s="175" t="s">
        <v>483</v>
      </c>
      <c r="B78" s="195">
        <v>2</v>
      </c>
      <c r="C78" s="196">
        <v>2</v>
      </c>
      <c r="D78" s="196"/>
      <c r="E78" s="196"/>
      <c r="F78" s="196"/>
      <c r="G78" s="196">
        <v>2</v>
      </c>
      <c r="H78" s="196">
        <v>2</v>
      </c>
      <c r="I78" s="196"/>
      <c r="J78" s="196"/>
      <c r="K78" s="197"/>
      <c r="L78" t="str">
        <f>VLOOKUP(A78,'DM CBGV'!$D$3:$F$133,2,0)</f>
        <v>ĐÀO TẠO</v>
      </c>
    </row>
    <row r="79" spans="1:12" ht="25.35" customHeight="1">
      <c r="A79" s="175" t="s">
        <v>487</v>
      </c>
      <c r="B79" s="195"/>
      <c r="C79" s="196">
        <v>1</v>
      </c>
      <c r="D79" s="196">
        <v>1</v>
      </c>
      <c r="E79" s="196">
        <v>1</v>
      </c>
      <c r="F79" s="196"/>
      <c r="G79" s="196"/>
      <c r="H79" s="196"/>
      <c r="I79" s="196">
        <v>1</v>
      </c>
      <c r="J79" s="196">
        <v>1</v>
      </c>
      <c r="K79" s="197">
        <v>1</v>
      </c>
      <c r="L79" t="str">
        <f>VLOOKUP(A79,'DM CBGV'!$D$3:$F$133,2,0)</f>
        <v>CNOT</v>
      </c>
    </row>
    <row r="80" spans="1:12" ht="25.35" customHeight="1">
      <c r="A80" s="175" t="s">
        <v>546</v>
      </c>
      <c r="B80" s="195">
        <v>1</v>
      </c>
      <c r="C80" s="196">
        <v>1</v>
      </c>
      <c r="D80" s="196">
        <v>1</v>
      </c>
      <c r="E80" s="196">
        <v>1</v>
      </c>
      <c r="F80" s="196">
        <v>1</v>
      </c>
      <c r="G80" s="196">
        <v>1</v>
      </c>
      <c r="H80" s="196">
        <v>1</v>
      </c>
      <c r="I80" s="196">
        <v>1</v>
      </c>
      <c r="J80" s="196">
        <v>1</v>
      </c>
      <c r="K80" s="197">
        <v>1</v>
      </c>
      <c r="L80" t="str">
        <f>VLOOKUP(A80,'DM CBGV'!$D$3:$F$133,2,0)</f>
        <v>KH-KT-CNTT</v>
      </c>
    </row>
    <row r="81" spans="1:12" ht="25.35" customHeight="1">
      <c r="A81" s="175" t="s">
        <v>563</v>
      </c>
      <c r="B81" s="195"/>
      <c r="C81" s="196"/>
      <c r="D81" s="196">
        <v>1</v>
      </c>
      <c r="E81" s="196">
        <v>1</v>
      </c>
      <c r="F81" s="196">
        <v>1</v>
      </c>
      <c r="G81" s="196">
        <v>1</v>
      </c>
      <c r="H81" s="196"/>
      <c r="I81" s="196">
        <v>1</v>
      </c>
      <c r="J81" s="196">
        <v>1</v>
      </c>
      <c r="K81" s="197"/>
      <c r="L81" t="str">
        <f>VLOOKUP(A81,'DM CBGV'!$D$3:$F$133,2,0)</f>
        <v>KH-KT-CNTT</v>
      </c>
    </row>
    <row r="82" spans="1:12" ht="25.35" customHeight="1">
      <c r="A82" s="175" t="s">
        <v>575</v>
      </c>
      <c r="B82" s="195">
        <v>1</v>
      </c>
      <c r="C82" s="196">
        <v>1</v>
      </c>
      <c r="D82" s="196">
        <v>1</v>
      </c>
      <c r="E82" s="196">
        <v>1</v>
      </c>
      <c r="F82" s="196">
        <v>1</v>
      </c>
      <c r="G82" s="196"/>
      <c r="H82" s="196"/>
      <c r="I82" s="196">
        <v>1</v>
      </c>
      <c r="J82" s="196">
        <v>1</v>
      </c>
      <c r="K82" s="197">
        <v>1</v>
      </c>
      <c r="L82" t="str">
        <f>VLOOKUP(A82,'DM CBGV'!$D$3:$F$133,2,0)</f>
        <v>ĐIỆN</v>
      </c>
    </row>
    <row r="83" spans="1:12" ht="25.35" customHeight="1">
      <c r="A83" s="175" t="s">
        <v>585</v>
      </c>
      <c r="B83" s="195">
        <v>1</v>
      </c>
      <c r="C83" s="196">
        <v>3</v>
      </c>
      <c r="D83" s="196">
        <v>2</v>
      </c>
      <c r="E83" s="196">
        <v>2</v>
      </c>
      <c r="F83" s="196">
        <v>1</v>
      </c>
      <c r="G83" s="196">
        <v>2</v>
      </c>
      <c r="H83" s="196">
        <v>1</v>
      </c>
      <c r="I83" s="196">
        <v>2</v>
      </c>
      <c r="J83" s="196">
        <v>2</v>
      </c>
      <c r="K83" s="197">
        <v>2</v>
      </c>
      <c r="L83" t="str">
        <f>VLOOKUP(A83,'DM CBGV'!$D$3:$F$133,2,0)</f>
        <v>KH-KT-CNTT</v>
      </c>
    </row>
    <row r="84" spans="1:12" ht="25.35" customHeight="1">
      <c r="A84" s="175" t="s">
        <v>589</v>
      </c>
      <c r="B84" s="195">
        <v>1</v>
      </c>
      <c r="C84" s="196">
        <v>1</v>
      </c>
      <c r="D84" s="196">
        <v>1</v>
      </c>
      <c r="E84" s="196">
        <v>1</v>
      </c>
      <c r="F84" s="196">
        <v>1</v>
      </c>
      <c r="G84" s="196">
        <v>1</v>
      </c>
      <c r="H84" s="196">
        <v>1</v>
      </c>
      <c r="I84" s="196">
        <v>1</v>
      </c>
      <c r="J84" s="196">
        <v>1</v>
      </c>
      <c r="K84" s="197"/>
      <c r="L84" t="e">
        <f>VLOOKUP(A84,'DM CBGV'!$D$3:$F$133,2,0)</f>
        <v>#N/A</v>
      </c>
    </row>
    <row r="85" spans="1:12" ht="25.5" customHeight="1">
      <c r="A85" s="175" t="s">
        <v>706</v>
      </c>
      <c r="B85" s="195"/>
      <c r="C85" s="196">
        <v>1</v>
      </c>
      <c r="D85" s="196">
        <v>2</v>
      </c>
      <c r="E85" s="196"/>
      <c r="F85" s="196">
        <v>2</v>
      </c>
      <c r="G85" s="196"/>
      <c r="H85" s="196">
        <v>1</v>
      </c>
      <c r="I85" s="196">
        <v>2</v>
      </c>
      <c r="J85" s="196"/>
      <c r="K85" s="197">
        <v>2</v>
      </c>
      <c r="L85" t="e">
        <f>VLOOKUP(A85,'DM CBGV'!$D$3:$F$133,2,0)</f>
        <v>#N/A</v>
      </c>
    </row>
    <row r="86" spans="1:12" ht="25.5" customHeight="1">
      <c r="A86" s="175" t="s">
        <v>805</v>
      </c>
      <c r="B86" s="195"/>
      <c r="C86" s="196"/>
      <c r="D86" s="196"/>
      <c r="E86" s="196">
        <v>2</v>
      </c>
      <c r="F86" s="196">
        <v>2</v>
      </c>
      <c r="G86" s="196">
        <v>2</v>
      </c>
      <c r="H86" s="196">
        <v>2</v>
      </c>
      <c r="I86" s="196">
        <v>2</v>
      </c>
      <c r="J86" s="196"/>
      <c r="K86" s="197"/>
      <c r="L86" t="e">
        <f>VLOOKUP(A86,'DM CBGV'!$D$3:$F$133,2,0)</f>
        <v>#N/A</v>
      </c>
    </row>
    <row r="87" spans="1:12" ht="21" customHeight="1">
      <c r="A87" s="175" t="s">
        <v>861</v>
      </c>
      <c r="B87" s="198">
        <v>2</v>
      </c>
      <c r="C87" s="199">
        <v>2</v>
      </c>
      <c r="D87" s="199">
        <v>1</v>
      </c>
      <c r="E87" s="199">
        <v>1</v>
      </c>
      <c r="F87" s="199">
        <v>1</v>
      </c>
      <c r="G87" s="199">
        <v>2</v>
      </c>
      <c r="H87" s="199">
        <v>3</v>
      </c>
      <c r="I87" s="199">
        <v>1</v>
      </c>
      <c r="J87" s="199">
        <v>1</v>
      </c>
      <c r="K87" s="200">
        <v>1</v>
      </c>
      <c r="L87" t="e">
        <f>VLOOKUP(A87,'DM CBGV'!$D$3:$F$133,2,0)</f>
        <v>#N/A</v>
      </c>
    </row>
    <row r="88" spans="1:12" ht="17.850000000000001" customHeight="1">
      <c r="A88" s="176" t="s">
        <v>187</v>
      </c>
      <c r="B88" s="189">
        <v>77</v>
      </c>
      <c r="C88" s="190">
        <v>74</v>
      </c>
      <c r="D88" s="190">
        <v>79</v>
      </c>
      <c r="E88" s="190">
        <v>75</v>
      </c>
      <c r="F88" s="190">
        <v>65</v>
      </c>
      <c r="G88" s="190">
        <v>77</v>
      </c>
      <c r="H88" s="190">
        <v>76</v>
      </c>
      <c r="I88" s="190">
        <v>74</v>
      </c>
      <c r="J88" s="190">
        <v>73</v>
      </c>
      <c r="K88" s="191">
        <v>75</v>
      </c>
      <c r="L88" t="e">
        <f>VLOOKUP(A88,'DM CBGV'!$D$3:$F$133,2,0)</f>
        <v>#N/A</v>
      </c>
    </row>
    <row r="89" spans="1:12" ht="12" customHeight="1">
      <c r="L89" t="e">
        <f>VLOOKUP(A89,'DM CBGV'!$D$3:$F$133,2,0)</f>
        <v>#N/A</v>
      </c>
    </row>
    <row r="90" spans="1:12">
      <c r="L90" t="e">
        <f>VLOOKUP(A90,'DM CBGV'!$D$3:$F$133,2,0)</f>
        <v>#N/A</v>
      </c>
    </row>
    <row r="91" spans="1:12" ht="21" customHeight="1">
      <c r="L91" t="e">
        <f>VLOOKUP(A91,'DM CBGV'!$D$3:$F$133,2,0)</f>
        <v>#N/A</v>
      </c>
    </row>
    <row r="92" spans="1:12" ht="21.6" customHeight="1">
      <c r="L92" t="e">
        <f>VLOOKUP(A92,'DM CBGV'!$D$3:$F$133,2,0)</f>
        <v>#N/A</v>
      </c>
    </row>
    <row r="93" spans="1:12">
      <c r="L93" t="e">
        <f>VLOOKUP(A93,'DM CBGV'!$D$3:$F$133,2,0)</f>
        <v>#N/A</v>
      </c>
    </row>
  </sheetData>
  <autoFilter ref="A3:L94" xr:uid="{00000000-0001-0000-0100-000000000000}"/>
  <mergeCells count="1">
    <mergeCell ref="A1:K1"/>
  </mergeCells>
  <conditionalFormatting sqref="A5:A75">
    <cfRule type="expression" dxfId="121" priority="50">
      <formula>MOD(ROW(),2)&gt;0</formula>
    </cfRule>
  </conditionalFormatting>
  <conditionalFormatting pivot="1" sqref="B4:K4 B6:K19 B21:K35 B37:K62 B64:K70">
    <cfRule type="cellIs" dxfId="120" priority="10" operator="greaterThan">
      <formula>1</formula>
    </cfRule>
  </conditionalFormatting>
  <conditionalFormatting pivot="1" sqref="B7">
    <cfRule type="cellIs" dxfId="119" priority="9" operator="greaterThan">
      <formula>1</formula>
    </cfRule>
  </conditionalFormatting>
  <conditionalFormatting pivot="1" sqref="B4">
    <cfRule type="cellIs" dxfId="118" priority="8" operator="greaterThan">
      <formula>1</formula>
    </cfRule>
  </conditionalFormatting>
  <conditionalFormatting pivot="1" sqref="B4">
    <cfRule type="cellIs" dxfId="117" priority="7" operator="greaterThan">
      <formula>1</formula>
    </cfRule>
  </conditionalFormatting>
  <conditionalFormatting pivot="1">
    <cfRule type="cellIs" dxfId="116" priority="6" operator="greaterThan">
      <formula>1</formula>
    </cfRule>
  </conditionalFormatting>
  <conditionalFormatting pivot="1" sqref="B4:K4 B6:K11 B13:K16 B18:K19 B21:K36 B38:K62 B64:K66 B68:K71">
    <cfRule type="cellIs" dxfId="115" priority="5" operator="greaterThan">
      <formula>1</formula>
    </cfRule>
  </conditionalFormatting>
  <conditionalFormatting pivot="1" sqref="B5:K22 B24:K27 B29:K30 B32:K41 B43:K47 B49:K53 B55:K62 B66:K66 B68:K70 B72:K73">
    <cfRule type="cellIs" dxfId="114" priority="4" operator="greaterThan">
      <formula>1</formula>
    </cfRule>
  </conditionalFormatting>
  <conditionalFormatting pivot="1" sqref="B4:K11 B13:K24 B26:K33 B35:K53 B55:K62 B64:K70 B72:K79">
    <cfRule type="cellIs" dxfId="113" priority="3" operator="greaterThan">
      <formula>1</formula>
    </cfRule>
  </conditionalFormatting>
  <conditionalFormatting sqref="B95:K95">
    <cfRule type="cellIs" dxfId="112" priority="2" operator="greaterThan">
      <formula>1</formula>
    </cfRule>
  </conditionalFormatting>
  <conditionalFormatting pivot="1" sqref="B7:K9 B11:K52 B55:K70 B72:K82">
    <cfRule type="cellIs" dxfId="111" priority="1" operator="greaterThan">
      <formula>1</formula>
    </cfRule>
  </conditionalFormatting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3"/>
  <sheetViews>
    <sheetView topLeftCell="A140" workbookViewId="0">
      <selection activeCell="D6" sqref="D6"/>
    </sheetView>
  </sheetViews>
  <sheetFormatPr defaultColWidth="9" defaultRowHeight="15"/>
  <cols>
    <col min="1" max="1" width="116.7109375" bestFit="1" customWidth="1"/>
    <col min="2" max="6" width="3" bestFit="1" customWidth="1"/>
    <col min="7" max="7" width="2" bestFit="1" customWidth="1"/>
    <col min="8" max="8" width="2.140625" bestFit="1" customWidth="1"/>
    <col min="9" max="14" width="3" bestFit="1" customWidth="1"/>
    <col min="15" max="15" width="1.5703125" bestFit="1" customWidth="1"/>
    <col min="16" max="20" width="15.42578125" style="17" bestFit="1" customWidth="1"/>
    <col min="21" max="21" width="9" style="17"/>
  </cols>
  <sheetData>
    <row r="1" spans="1:20" ht="18.75">
      <c r="A1" s="253" t="s">
        <v>188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3" spans="1:20" ht="165">
      <c r="A3" s="11" t="s">
        <v>175</v>
      </c>
      <c r="B3" s="12" t="s">
        <v>176</v>
      </c>
      <c r="C3" s="13" t="s">
        <v>177</v>
      </c>
      <c r="D3" s="13" t="s">
        <v>178</v>
      </c>
      <c r="E3" s="13" t="s">
        <v>179</v>
      </c>
      <c r="F3" s="13" t="s">
        <v>180</v>
      </c>
      <c r="G3" s="13" t="s">
        <v>189</v>
      </c>
      <c r="H3" s="13" t="s">
        <v>190</v>
      </c>
      <c r="I3" s="14" t="s">
        <v>181</v>
      </c>
      <c r="J3" s="14" t="s">
        <v>182</v>
      </c>
      <c r="K3" s="14" t="s">
        <v>183</v>
      </c>
      <c r="L3" s="14" t="s">
        <v>184</v>
      </c>
      <c r="M3" s="14" t="s">
        <v>185</v>
      </c>
      <c r="N3" s="15" t="s">
        <v>191</v>
      </c>
      <c r="P3"/>
      <c r="Q3"/>
      <c r="R3"/>
      <c r="S3"/>
      <c r="T3"/>
    </row>
    <row r="4" spans="1:20" ht="20.25" customHeight="1">
      <c r="A4" s="10" t="s">
        <v>186</v>
      </c>
      <c r="B4" s="201">
        <v>1</v>
      </c>
      <c r="C4" s="202">
        <v>1</v>
      </c>
      <c r="D4" s="202">
        <v>1</v>
      </c>
      <c r="E4" s="202">
        <v>2</v>
      </c>
      <c r="F4" s="202">
        <v>1</v>
      </c>
      <c r="G4" s="202">
        <v>1</v>
      </c>
      <c r="H4" s="202">
        <v>1</v>
      </c>
      <c r="I4" s="202">
        <v>3</v>
      </c>
      <c r="J4" s="202">
        <v>1</v>
      </c>
      <c r="K4" s="202">
        <v>1</v>
      </c>
      <c r="L4" s="202">
        <v>2</v>
      </c>
      <c r="M4" s="202">
        <v>1</v>
      </c>
      <c r="N4" s="203">
        <v>1</v>
      </c>
      <c r="P4"/>
      <c r="Q4"/>
      <c r="R4"/>
      <c r="S4"/>
      <c r="T4"/>
    </row>
    <row r="5" spans="1:20" ht="20.25" customHeight="1">
      <c r="A5" s="9" t="s">
        <v>468</v>
      </c>
      <c r="B5" s="204"/>
      <c r="C5" s="205"/>
      <c r="D5" s="205"/>
      <c r="E5" s="205"/>
      <c r="F5" s="205"/>
      <c r="G5" s="205"/>
      <c r="H5" s="205"/>
      <c r="I5" s="205">
        <v>1</v>
      </c>
      <c r="J5" s="205"/>
      <c r="K5" s="205"/>
      <c r="L5" s="205"/>
      <c r="M5" s="205"/>
      <c r="N5" s="206"/>
      <c r="P5"/>
      <c r="Q5"/>
      <c r="R5"/>
      <c r="S5"/>
      <c r="T5"/>
    </row>
    <row r="6" spans="1:20" ht="20.25" customHeight="1">
      <c r="A6" s="9" t="s">
        <v>471</v>
      </c>
      <c r="B6" s="204"/>
      <c r="C6" s="205"/>
      <c r="D6" s="205"/>
      <c r="E6" s="205"/>
      <c r="F6" s="205"/>
      <c r="G6" s="205"/>
      <c r="H6" s="205"/>
      <c r="I6" s="205">
        <v>1</v>
      </c>
      <c r="J6" s="205"/>
      <c r="K6" s="205"/>
      <c r="L6" s="205"/>
      <c r="M6" s="205"/>
      <c r="N6" s="206"/>
      <c r="P6"/>
      <c r="Q6"/>
      <c r="R6"/>
      <c r="S6"/>
      <c r="T6"/>
    </row>
    <row r="7" spans="1:20" ht="20.25" customHeight="1">
      <c r="A7" s="9" t="s">
        <v>472</v>
      </c>
      <c r="B7" s="204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6"/>
      <c r="P7"/>
      <c r="Q7"/>
      <c r="R7"/>
      <c r="S7"/>
      <c r="T7"/>
    </row>
    <row r="8" spans="1:20" ht="20.25" customHeight="1">
      <c r="A8" s="9" t="s">
        <v>473</v>
      </c>
      <c r="B8" s="204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6"/>
      <c r="P8"/>
      <c r="Q8"/>
      <c r="R8"/>
      <c r="S8"/>
      <c r="T8"/>
    </row>
    <row r="9" spans="1:20" ht="20.25" customHeight="1">
      <c r="A9" s="9" t="s">
        <v>474</v>
      </c>
      <c r="B9" s="204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6"/>
      <c r="P9"/>
      <c r="Q9"/>
      <c r="R9"/>
      <c r="S9"/>
      <c r="T9"/>
    </row>
    <row r="10" spans="1:20" ht="20.25" customHeight="1">
      <c r="A10" s="9" t="s">
        <v>450</v>
      </c>
      <c r="B10" s="204">
        <v>1</v>
      </c>
      <c r="C10" s="205">
        <v>1</v>
      </c>
      <c r="D10" s="205">
        <v>1</v>
      </c>
      <c r="E10" s="205">
        <v>1</v>
      </c>
      <c r="F10" s="205">
        <v>1</v>
      </c>
      <c r="G10" s="205"/>
      <c r="H10" s="205"/>
      <c r="I10" s="205">
        <v>1</v>
      </c>
      <c r="J10" s="205">
        <v>1</v>
      </c>
      <c r="K10" s="205">
        <v>1</v>
      </c>
      <c r="L10" s="205">
        <v>1</v>
      </c>
      <c r="M10" s="205">
        <v>1</v>
      </c>
      <c r="N10" s="206"/>
      <c r="P10"/>
      <c r="Q10"/>
      <c r="R10"/>
      <c r="S10"/>
      <c r="T10"/>
    </row>
    <row r="11" spans="1:20" ht="20.25" customHeight="1">
      <c r="A11" s="9" t="s">
        <v>451</v>
      </c>
      <c r="B11" s="204">
        <v>1</v>
      </c>
      <c r="C11" s="205">
        <v>1</v>
      </c>
      <c r="D11" s="205">
        <v>1</v>
      </c>
      <c r="E11" s="205">
        <v>1</v>
      </c>
      <c r="F11" s="205">
        <v>1</v>
      </c>
      <c r="G11" s="205"/>
      <c r="H11" s="205"/>
      <c r="I11" s="205">
        <v>1</v>
      </c>
      <c r="J11" s="205">
        <v>1</v>
      </c>
      <c r="K11" s="205">
        <v>1</v>
      </c>
      <c r="L11" s="205">
        <v>1</v>
      </c>
      <c r="M11" s="205">
        <v>1</v>
      </c>
      <c r="N11" s="206"/>
      <c r="P11"/>
      <c r="Q11"/>
      <c r="R11"/>
      <c r="S11"/>
      <c r="T11"/>
    </row>
    <row r="12" spans="1:20" ht="20.25" customHeight="1">
      <c r="A12" s="9" t="s">
        <v>452</v>
      </c>
      <c r="B12" s="204">
        <v>1</v>
      </c>
      <c r="C12" s="205">
        <v>1</v>
      </c>
      <c r="D12" s="205">
        <v>1</v>
      </c>
      <c r="E12" s="205">
        <v>1</v>
      </c>
      <c r="F12" s="205"/>
      <c r="G12" s="205"/>
      <c r="H12" s="205"/>
      <c r="I12" s="205">
        <v>1</v>
      </c>
      <c r="J12" s="205">
        <v>1</v>
      </c>
      <c r="K12" s="205">
        <v>1</v>
      </c>
      <c r="L12" s="205">
        <v>1</v>
      </c>
      <c r="M12" s="205">
        <v>1</v>
      </c>
      <c r="N12" s="206"/>
      <c r="P12"/>
      <c r="Q12"/>
      <c r="R12"/>
      <c r="S12"/>
      <c r="T12"/>
    </row>
    <row r="13" spans="1:20" ht="20.25" customHeight="1">
      <c r="A13" s="9" t="s">
        <v>453</v>
      </c>
      <c r="B13" s="204">
        <v>1</v>
      </c>
      <c r="C13" s="205">
        <v>1</v>
      </c>
      <c r="D13" s="205">
        <v>1</v>
      </c>
      <c r="E13" s="205">
        <v>1</v>
      </c>
      <c r="F13" s="205">
        <v>1</v>
      </c>
      <c r="G13" s="205"/>
      <c r="H13" s="205"/>
      <c r="I13" s="205"/>
      <c r="J13" s="205">
        <v>1</v>
      </c>
      <c r="K13" s="205">
        <v>1</v>
      </c>
      <c r="L13" s="205">
        <v>1</v>
      </c>
      <c r="M13" s="205">
        <v>1</v>
      </c>
      <c r="N13" s="206"/>
      <c r="P13"/>
      <c r="Q13"/>
      <c r="R13"/>
      <c r="S13"/>
      <c r="T13"/>
    </row>
    <row r="14" spans="1:20" ht="20.25" customHeight="1">
      <c r="A14" s="9" t="s">
        <v>454</v>
      </c>
      <c r="B14" s="204">
        <v>1</v>
      </c>
      <c r="C14" s="205">
        <v>1</v>
      </c>
      <c r="D14" s="205"/>
      <c r="E14" s="205">
        <v>1</v>
      </c>
      <c r="F14" s="205"/>
      <c r="G14" s="205"/>
      <c r="H14" s="205"/>
      <c r="I14" s="205">
        <v>1</v>
      </c>
      <c r="J14" s="205">
        <v>1</v>
      </c>
      <c r="K14" s="205"/>
      <c r="L14" s="205">
        <v>1</v>
      </c>
      <c r="M14" s="205"/>
      <c r="N14" s="206"/>
      <c r="P14"/>
      <c r="Q14"/>
      <c r="R14"/>
      <c r="S14"/>
      <c r="T14"/>
    </row>
    <row r="15" spans="1:20" ht="20.25" customHeight="1">
      <c r="A15" s="9" t="s">
        <v>455</v>
      </c>
      <c r="B15" s="204"/>
      <c r="C15" s="205"/>
      <c r="D15" s="205"/>
      <c r="E15" s="205">
        <v>1</v>
      </c>
      <c r="F15" s="205">
        <v>1</v>
      </c>
      <c r="G15" s="205"/>
      <c r="H15" s="205"/>
      <c r="I15" s="205"/>
      <c r="J15" s="205"/>
      <c r="K15" s="205">
        <v>1</v>
      </c>
      <c r="L15" s="205">
        <v>1</v>
      </c>
      <c r="M15" s="205"/>
      <c r="N15" s="206"/>
      <c r="P15"/>
      <c r="Q15"/>
      <c r="R15"/>
      <c r="S15"/>
      <c r="T15"/>
    </row>
    <row r="16" spans="1:20" ht="20.25" customHeight="1">
      <c r="A16" s="9" t="s">
        <v>449</v>
      </c>
      <c r="B16" s="204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6"/>
      <c r="P16"/>
      <c r="Q16"/>
      <c r="R16"/>
      <c r="S16"/>
      <c r="T16"/>
    </row>
    <row r="17" spans="1:20" ht="20.25" customHeight="1">
      <c r="A17" s="9" t="s">
        <v>485</v>
      </c>
      <c r="B17" s="204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6"/>
      <c r="P17"/>
      <c r="Q17"/>
      <c r="R17"/>
      <c r="S17"/>
      <c r="T17"/>
    </row>
    <row r="18" spans="1:20" ht="20.25" customHeight="1">
      <c r="A18" s="9" t="s">
        <v>434</v>
      </c>
      <c r="B18" s="204">
        <v>1</v>
      </c>
      <c r="C18" s="205">
        <v>1</v>
      </c>
      <c r="D18" s="205">
        <v>1</v>
      </c>
      <c r="E18" s="205">
        <v>1</v>
      </c>
      <c r="F18" s="205">
        <v>1</v>
      </c>
      <c r="G18" s="205"/>
      <c r="H18" s="205"/>
      <c r="I18" s="205">
        <v>1</v>
      </c>
      <c r="J18" s="205">
        <v>1</v>
      </c>
      <c r="K18" s="205">
        <v>1</v>
      </c>
      <c r="L18" s="205">
        <v>1</v>
      </c>
      <c r="M18" s="205">
        <v>1</v>
      </c>
      <c r="N18" s="206"/>
      <c r="P18"/>
      <c r="Q18"/>
      <c r="R18"/>
      <c r="S18"/>
      <c r="T18"/>
    </row>
    <row r="19" spans="1:20" ht="20.25" customHeight="1">
      <c r="A19" s="9" t="s">
        <v>435</v>
      </c>
      <c r="B19" s="204">
        <v>1</v>
      </c>
      <c r="C19" s="205">
        <v>1</v>
      </c>
      <c r="D19" s="205">
        <v>1</v>
      </c>
      <c r="E19" s="205">
        <v>1</v>
      </c>
      <c r="F19" s="205">
        <v>1</v>
      </c>
      <c r="G19" s="205"/>
      <c r="H19" s="205"/>
      <c r="I19" s="205">
        <v>1</v>
      </c>
      <c r="J19" s="205">
        <v>1</v>
      </c>
      <c r="K19" s="205">
        <v>1</v>
      </c>
      <c r="L19" s="205">
        <v>1</v>
      </c>
      <c r="M19" s="205">
        <v>1</v>
      </c>
      <c r="N19" s="206"/>
      <c r="P19"/>
      <c r="Q19"/>
      <c r="R19"/>
      <c r="S19"/>
      <c r="T19"/>
    </row>
    <row r="20" spans="1:20" ht="20.25" customHeight="1">
      <c r="A20" s="9" t="s">
        <v>436</v>
      </c>
      <c r="B20" s="204">
        <v>1</v>
      </c>
      <c r="C20" s="205">
        <v>1</v>
      </c>
      <c r="D20" s="205">
        <v>1</v>
      </c>
      <c r="E20" s="205">
        <v>1</v>
      </c>
      <c r="F20" s="205">
        <v>1</v>
      </c>
      <c r="G20" s="205"/>
      <c r="H20" s="205"/>
      <c r="I20" s="205">
        <v>1</v>
      </c>
      <c r="J20" s="205">
        <v>1</v>
      </c>
      <c r="K20" s="205">
        <v>1</v>
      </c>
      <c r="L20" s="205">
        <v>1</v>
      </c>
      <c r="M20" s="205">
        <v>2</v>
      </c>
      <c r="N20" s="206"/>
      <c r="P20"/>
      <c r="Q20"/>
      <c r="R20"/>
      <c r="S20"/>
      <c r="T20"/>
    </row>
    <row r="21" spans="1:20" ht="20.25" customHeight="1">
      <c r="A21" s="9" t="s">
        <v>437</v>
      </c>
      <c r="B21" s="204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6"/>
      <c r="P21"/>
      <c r="Q21"/>
      <c r="R21"/>
      <c r="S21"/>
      <c r="T21"/>
    </row>
    <row r="22" spans="1:20" ht="20.25" customHeight="1">
      <c r="A22" s="9" t="s">
        <v>438</v>
      </c>
      <c r="B22" s="204">
        <v>1</v>
      </c>
      <c r="C22" s="205">
        <v>2</v>
      </c>
      <c r="D22" s="205">
        <v>1</v>
      </c>
      <c r="E22" s="205">
        <v>2</v>
      </c>
      <c r="F22" s="205">
        <v>1</v>
      </c>
      <c r="G22" s="205"/>
      <c r="H22" s="205"/>
      <c r="I22" s="205">
        <v>1</v>
      </c>
      <c r="J22" s="205">
        <v>1</v>
      </c>
      <c r="K22" s="205">
        <v>1</v>
      </c>
      <c r="L22" s="205">
        <v>1</v>
      </c>
      <c r="M22" s="205">
        <v>1</v>
      </c>
      <c r="N22" s="206"/>
      <c r="P22"/>
      <c r="Q22"/>
      <c r="R22"/>
      <c r="S22"/>
      <c r="T22"/>
    </row>
    <row r="23" spans="1:20" ht="20.25" customHeight="1">
      <c r="A23" s="9" t="s">
        <v>461</v>
      </c>
      <c r="B23" s="204"/>
      <c r="C23" s="205">
        <v>1</v>
      </c>
      <c r="D23" s="205">
        <v>1</v>
      </c>
      <c r="E23" s="205">
        <v>1</v>
      </c>
      <c r="F23" s="205">
        <v>1</v>
      </c>
      <c r="G23" s="205"/>
      <c r="H23" s="205"/>
      <c r="I23" s="205">
        <v>1</v>
      </c>
      <c r="J23" s="205">
        <v>1</v>
      </c>
      <c r="K23" s="205">
        <v>1</v>
      </c>
      <c r="L23" s="205">
        <v>1</v>
      </c>
      <c r="M23" s="205">
        <v>1</v>
      </c>
      <c r="N23" s="206"/>
      <c r="P23"/>
      <c r="Q23"/>
      <c r="R23"/>
      <c r="S23"/>
      <c r="T23"/>
    </row>
    <row r="24" spans="1:20" ht="20.25" customHeight="1">
      <c r="A24" s="9" t="s">
        <v>439</v>
      </c>
      <c r="B24" s="204">
        <v>1</v>
      </c>
      <c r="C24" s="205">
        <v>1</v>
      </c>
      <c r="D24" s="205">
        <v>1</v>
      </c>
      <c r="E24" s="205">
        <v>1</v>
      </c>
      <c r="F24" s="205">
        <v>1</v>
      </c>
      <c r="G24" s="205"/>
      <c r="H24" s="205"/>
      <c r="I24" s="205">
        <v>1</v>
      </c>
      <c r="J24" s="205">
        <v>1</v>
      </c>
      <c r="K24" s="205">
        <v>1</v>
      </c>
      <c r="L24" s="205">
        <v>1</v>
      </c>
      <c r="M24" s="205">
        <v>1</v>
      </c>
      <c r="N24" s="206"/>
      <c r="P24"/>
      <c r="Q24"/>
      <c r="R24"/>
      <c r="S24"/>
      <c r="T24"/>
    </row>
    <row r="25" spans="1:20" ht="20.25" customHeight="1">
      <c r="A25" s="9" t="s">
        <v>440</v>
      </c>
      <c r="B25" s="204">
        <v>1</v>
      </c>
      <c r="C25" s="205">
        <v>1</v>
      </c>
      <c r="D25" s="205">
        <v>1</v>
      </c>
      <c r="E25" s="205">
        <v>1</v>
      </c>
      <c r="F25" s="205">
        <v>1</v>
      </c>
      <c r="G25" s="205"/>
      <c r="H25" s="205"/>
      <c r="I25" s="205">
        <v>1</v>
      </c>
      <c r="J25" s="205">
        <v>2</v>
      </c>
      <c r="K25" s="205">
        <v>1</v>
      </c>
      <c r="L25" s="205">
        <v>1</v>
      </c>
      <c r="M25" s="205">
        <v>1</v>
      </c>
      <c r="N25" s="206"/>
      <c r="P25"/>
      <c r="Q25"/>
      <c r="R25"/>
      <c r="S25"/>
      <c r="T25"/>
    </row>
    <row r="26" spans="1:20" ht="20.25" customHeight="1">
      <c r="A26" s="9" t="s">
        <v>441</v>
      </c>
      <c r="B26" s="204">
        <v>2</v>
      </c>
      <c r="C26" s="205">
        <v>1</v>
      </c>
      <c r="D26" s="205">
        <v>1</v>
      </c>
      <c r="E26" s="205">
        <v>1</v>
      </c>
      <c r="F26" s="205">
        <v>1</v>
      </c>
      <c r="G26" s="205"/>
      <c r="H26" s="205"/>
      <c r="I26" s="205">
        <v>1</v>
      </c>
      <c r="J26" s="205">
        <v>1</v>
      </c>
      <c r="K26" s="205">
        <v>1</v>
      </c>
      <c r="L26" s="205">
        <v>1</v>
      </c>
      <c r="M26" s="205">
        <v>1</v>
      </c>
      <c r="N26" s="206"/>
      <c r="P26"/>
      <c r="Q26"/>
      <c r="R26"/>
      <c r="S26"/>
      <c r="T26"/>
    </row>
    <row r="27" spans="1:20" ht="20.25" customHeight="1">
      <c r="A27" s="9" t="s">
        <v>442</v>
      </c>
      <c r="B27" s="204">
        <v>1</v>
      </c>
      <c r="C27" s="205">
        <v>1</v>
      </c>
      <c r="D27" s="205">
        <v>1</v>
      </c>
      <c r="E27" s="205">
        <v>1</v>
      </c>
      <c r="F27" s="205">
        <v>1</v>
      </c>
      <c r="G27" s="205"/>
      <c r="H27" s="205"/>
      <c r="I27" s="205">
        <v>1</v>
      </c>
      <c r="J27" s="205">
        <v>1</v>
      </c>
      <c r="K27" s="205">
        <v>1</v>
      </c>
      <c r="L27" s="205">
        <v>1</v>
      </c>
      <c r="M27" s="205">
        <v>1</v>
      </c>
      <c r="N27" s="206"/>
      <c r="P27"/>
      <c r="Q27"/>
      <c r="R27"/>
      <c r="S27"/>
      <c r="T27"/>
    </row>
    <row r="28" spans="1:20" ht="20.25" customHeight="1">
      <c r="A28" s="9" t="s">
        <v>443</v>
      </c>
      <c r="B28" s="204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6"/>
      <c r="P28"/>
      <c r="Q28"/>
      <c r="R28"/>
      <c r="S28"/>
      <c r="T28"/>
    </row>
    <row r="29" spans="1:20" ht="20.25" customHeight="1">
      <c r="A29" s="9" t="s">
        <v>444</v>
      </c>
      <c r="B29" s="204">
        <v>1</v>
      </c>
      <c r="C29" s="205">
        <v>1</v>
      </c>
      <c r="D29" s="205">
        <v>1</v>
      </c>
      <c r="E29" s="205">
        <v>1</v>
      </c>
      <c r="F29" s="205">
        <v>1</v>
      </c>
      <c r="G29" s="205"/>
      <c r="H29" s="205"/>
      <c r="I29" s="205">
        <v>1</v>
      </c>
      <c r="J29" s="205">
        <v>1</v>
      </c>
      <c r="K29" s="205">
        <v>1</v>
      </c>
      <c r="L29" s="205">
        <v>1</v>
      </c>
      <c r="M29" s="205">
        <v>1</v>
      </c>
      <c r="N29" s="206"/>
      <c r="P29"/>
      <c r="Q29"/>
      <c r="R29"/>
      <c r="S29"/>
      <c r="T29"/>
    </row>
    <row r="30" spans="1:20" ht="20.25" customHeight="1">
      <c r="A30" s="9" t="s">
        <v>445</v>
      </c>
      <c r="B30" s="204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6"/>
      <c r="P30"/>
      <c r="Q30"/>
      <c r="R30"/>
      <c r="S30"/>
      <c r="T30"/>
    </row>
    <row r="31" spans="1:20" ht="20.25" customHeight="1">
      <c r="A31" s="9" t="s">
        <v>446</v>
      </c>
      <c r="B31" s="204">
        <v>1</v>
      </c>
      <c r="C31" s="205">
        <v>2</v>
      </c>
      <c r="D31" s="205">
        <v>1</v>
      </c>
      <c r="E31" s="205">
        <v>1</v>
      </c>
      <c r="F31" s="205">
        <v>1</v>
      </c>
      <c r="G31" s="205"/>
      <c r="H31" s="205"/>
      <c r="I31" s="205">
        <v>1</v>
      </c>
      <c r="J31" s="205"/>
      <c r="K31" s="205">
        <v>1</v>
      </c>
      <c r="L31" s="205"/>
      <c r="M31" s="205">
        <v>2</v>
      </c>
      <c r="N31" s="206"/>
      <c r="P31"/>
      <c r="Q31"/>
      <c r="R31"/>
      <c r="S31"/>
      <c r="T31"/>
    </row>
    <row r="32" spans="1:20" ht="20.25" customHeight="1">
      <c r="A32" s="9" t="s">
        <v>447</v>
      </c>
      <c r="B32" s="204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6"/>
      <c r="P32"/>
      <c r="Q32"/>
      <c r="R32"/>
      <c r="S32"/>
      <c r="T32"/>
    </row>
    <row r="33" spans="1:20" ht="20.25" customHeight="1">
      <c r="A33" s="9" t="s">
        <v>448</v>
      </c>
      <c r="B33" s="204">
        <v>1</v>
      </c>
      <c r="C33" s="205">
        <v>1</v>
      </c>
      <c r="D33" s="205">
        <v>1</v>
      </c>
      <c r="E33" s="205">
        <v>1</v>
      </c>
      <c r="F33" s="205">
        <v>1</v>
      </c>
      <c r="G33" s="205"/>
      <c r="H33" s="205"/>
      <c r="I33" s="205">
        <v>1</v>
      </c>
      <c r="J33" s="205">
        <v>1</v>
      </c>
      <c r="K33" s="205">
        <v>1</v>
      </c>
      <c r="L33" s="205">
        <v>1</v>
      </c>
      <c r="M33" s="205">
        <v>1</v>
      </c>
      <c r="N33" s="206"/>
      <c r="P33"/>
      <c r="Q33"/>
      <c r="R33"/>
      <c r="S33"/>
      <c r="T33"/>
    </row>
    <row r="34" spans="1:20" ht="20.25" customHeight="1">
      <c r="A34" s="9" t="s">
        <v>456</v>
      </c>
      <c r="B34" s="204"/>
      <c r="C34" s="205"/>
      <c r="D34" s="205">
        <v>1</v>
      </c>
      <c r="E34" s="205"/>
      <c r="F34" s="205"/>
      <c r="G34" s="205"/>
      <c r="H34" s="205"/>
      <c r="I34" s="205"/>
      <c r="J34" s="205"/>
      <c r="K34" s="205">
        <v>1</v>
      </c>
      <c r="L34" s="205"/>
      <c r="M34" s="205"/>
      <c r="N34" s="206"/>
      <c r="P34"/>
      <c r="Q34"/>
      <c r="R34"/>
      <c r="S34"/>
      <c r="T34"/>
    </row>
    <row r="35" spans="1:20" ht="20.25" customHeight="1">
      <c r="A35" s="9" t="s">
        <v>459</v>
      </c>
      <c r="B35" s="204"/>
      <c r="C35" s="205">
        <v>1</v>
      </c>
      <c r="D35" s="205">
        <v>1</v>
      </c>
      <c r="E35" s="205">
        <v>1</v>
      </c>
      <c r="F35" s="205">
        <v>1</v>
      </c>
      <c r="G35" s="205"/>
      <c r="H35" s="205"/>
      <c r="I35" s="205">
        <v>1</v>
      </c>
      <c r="J35" s="205">
        <v>1</v>
      </c>
      <c r="K35" s="205">
        <v>1</v>
      </c>
      <c r="L35" s="205">
        <v>1</v>
      </c>
      <c r="M35" s="205">
        <v>1</v>
      </c>
      <c r="N35" s="206"/>
      <c r="P35"/>
      <c r="Q35"/>
      <c r="R35"/>
      <c r="S35"/>
      <c r="T35"/>
    </row>
    <row r="36" spans="1:20" ht="20.25" customHeight="1">
      <c r="A36" s="9" t="s">
        <v>462</v>
      </c>
      <c r="B36" s="204">
        <v>1</v>
      </c>
      <c r="C36" s="205">
        <v>1</v>
      </c>
      <c r="D36" s="205">
        <v>1</v>
      </c>
      <c r="E36" s="205"/>
      <c r="F36" s="205">
        <v>1</v>
      </c>
      <c r="G36" s="205"/>
      <c r="H36" s="205"/>
      <c r="I36" s="205">
        <v>1</v>
      </c>
      <c r="J36" s="205">
        <v>1</v>
      </c>
      <c r="K36" s="205"/>
      <c r="L36" s="205">
        <v>1</v>
      </c>
      <c r="M36" s="205">
        <v>1</v>
      </c>
      <c r="N36" s="206"/>
      <c r="P36"/>
      <c r="Q36"/>
      <c r="R36"/>
      <c r="S36"/>
      <c r="T36"/>
    </row>
    <row r="37" spans="1:20" ht="20.25" customHeight="1">
      <c r="A37" s="9" t="s">
        <v>463</v>
      </c>
      <c r="B37" s="204"/>
      <c r="C37" s="2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  <c r="N37" s="206"/>
      <c r="P37"/>
      <c r="Q37"/>
      <c r="R37"/>
      <c r="S37"/>
      <c r="T37"/>
    </row>
    <row r="38" spans="1:20" ht="20.25" customHeight="1">
      <c r="A38" s="9" t="s">
        <v>478</v>
      </c>
      <c r="B38" s="204">
        <v>1</v>
      </c>
      <c r="C38" s="205">
        <v>1</v>
      </c>
      <c r="D38" s="205">
        <v>1</v>
      </c>
      <c r="E38" s="205">
        <v>1</v>
      </c>
      <c r="F38" s="205">
        <v>1</v>
      </c>
      <c r="G38" s="205"/>
      <c r="H38" s="205"/>
      <c r="I38" s="205">
        <v>1</v>
      </c>
      <c r="J38" s="205">
        <v>1</v>
      </c>
      <c r="K38" s="205"/>
      <c r="L38" s="205"/>
      <c r="M38" s="205">
        <v>1</v>
      </c>
      <c r="N38" s="206">
        <v>1</v>
      </c>
      <c r="P38"/>
      <c r="Q38"/>
      <c r="R38"/>
      <c r="S38"/>
      <c r="T38"/>
    </row>
    <row r="39" spans="1:20" ht="20.25" customHeight="1">
      <c r="A39" s="9" t="s">
        <v>479</v>
      </c>
      <c r="B39" s="204">
        <v>1</v>
      </c>
      <c r="C39" s="205"/>
      <c r="D39" s="205"/>
      <c r="E39" s="205"/>
      <c r="F39" s="205">
        <v>1</v>
      </c>
      <c r="G39" s="205"/>
      <c r="H39" s="205"/>
      <c r="I39" s="205"/>
      <c r="J39" s="205"/>
      <c r="K39" s="205"/>
      <c r="L39" s="205"/>
      <c r="M39" s="205">
        <v>1</v>
      </c>
      <c r="N39" s="206"/>
      <c r="P39"/>
      <c r="Q39"/>
      <c r="R39"/>
      <c r="S39"/>
      <c r="T39"/>
    </row>
    <row r="40" spans="1:20" ht="20.25" customHeight="1">
      <c r="A40" s="9" t="s">
        <v>480</v>
      </c>
      <c r="B40" s="204"/>
      <c r="C40" s="205">
        <v>1</v>
      </c>
      <c r="D40" s="205">
        <v>1</v>
      </c>
      <c r="E40" s="205">
        <v>1</v>
      </c>
      <c r="F40" s="205"/>
      <c r="G40" s="205"/>
      <c r="H40" s="205"/>
      <c r="I40" s="205">
        <v>1</v>
      </c>
      <c r="J40" s="205"/>
      <c r="K40" s="205"/>
      <c r="L40" s="205"/>
      <c r="M40" s="205"/>
      <c r="N40" s="206"/>
      <c r="P40"/>
      <c r="Q40"/>
      <c r="R40"/>
      <c r="S40"/>
      <c r="T40"/>
    </row>
    <row r="41" spans="1:20" ht="20.25" customHeight="1">
      <c r="A41" s="9" t="s">
        <v>504</v>
      </c>
      <c r="B41" s="204">
        <v>1</v>
      </c>
      <c r="C41" s="205">
        <v>1</v>
      </c>
      <c r="D41" s="205">
        <v>1</v>
      </c>
      <c r="E41" s="205">
        <v>1</v>
      </c>
      <c r="F41" s="205">
        <v>1</v>
      </c>
      <c r="G41" s="205"/>
      <c r="H41" s="205"/>
      <c r="I41" s="205">
        <v>1</v>
      </c>
      <c r="J41" s="205">
        <v>1</v>
      </c>
      <c r="K41" s="205">
        <v>1</v>
      </c>
      <c r="L41" s="205">
        <v>1</v>
      </c>
      <c r="M41" s="205">
        <v>1</v>
      </c>
      <c r="N41" s="206"/>
      <c r="P41"/>
      <c r="Q41"/>
      <c r="R41"/>
      <c r="S41"/>
      <c r="T41"/>
    </row>
    <row r="42" spans="1:20" ht="20.25" customHeight="1">
      <c r="A42" s="9" t="s">
        <v>505</v>
      </c>
      <c r="B42" s="204">
        <v>1</v>
      </c>
      <c r="C42" s="205">
        <v>1</v>
      </c>
      <c r="D42" s="205">
        <v>1</v>
      </c>
      <c r="E42" s="205">
        <v>1</v>
      </c>
      <c r="F42" s="205">
        <v>1</v>
      </c>
      <c r="G42" s="205"/>
      <c r="H42" s="205"/>
      <c r="I42" s="205">
        <v>1</v>
      </c>
      <c r="J42" s="205">
        <v>1</v>
      </c>
      <c r="K42" s="205">
        <v>1</v>
      </c>
      <c r="L42" s="205">
        <v>1</v>
      </c>
      <c r="M42" s="205">
        <v>1</v>
      </c>
      <c r="N42" s="206"/>
      <c r="P42"/>
      <c r="Q42"/>
      <c r="R42"/>
      <c r="S42"/>
      <c r="T42"/>
    </row>
    <row r="43" spans="1:20" ht="20.25" customHeight="1">
      <c r="A43" s="9" t="s">
        <v>506</v>
      </c>
      <c r="B43" s="204">
        <v>1</v>
      </c>
      <c r="C43" s="205">
        <v>1</v>
      </c>
      <c r="D43" s="205">
        <v>1</v>
      </c>
      <c r="E43" s="205">
        <v>1</v>
      </c>
      <c r="F43" s="205">
        <v>1</v>
      </c>
      <c r="G43" s="205"/>
      <c r="H43" s="205"/>
      <c r="I43" s="205"/>
      <c r="J43" s="205">
        <v>1</v>
      </c>
      <c r="K43" s="205">
        <v>1</v>
      </c>
      <c r="L43" s="205">
        <v>1</v>
      </c>
      <c r="M43" s="205">
        <v>1</v>
      </c>
      <c r="N43" s="206"/>
      <c r="P43"/>
      <c r="Q43"/>
      <c r="R43"/>
      <c r="S43"/>
      <c r="T43"/>
    </row>
    <row r="44" spans="1:20" ht="20.25" customHeight="1">
      <c r="A44" s="9" t="s">
        <v>508</v>
      </c>
      <c r="B44" s="204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6"/>
      <c r="P44"/>
      <c r="Q44"/>
      <c r="R44"/>
      <c r="S44"/>
      <c r="T44"/>
    </row>
    <row r="45" spans="1:20" ht="20.25" customHeight="1">
      <c r="A45" s="9" t="s">
        <v>509</v>
      </c>
      <c r="B45" s="204">
        <v>1</v>
      </c>
      <c r="C45" s="205">
        <v>1</v>
      </c>
      <c r="D45" s="205">
        <v>1</v>
      </c>
      <c r="E45" s="205">
        <v>1</v>
      </c>
      <c r="F45" s="205">
        <v>1</v>
      </c>
      <c r="G45" s="205"/>
      <c r="H45" s="205"/>
      <c r="I45" s="205">
        <v>1</v>
      </c>
      <c r="J45" s="205">
        <v>1</v>
      </c>
      <c r="K45" s="205">
        <v>1</v>
      </c>
      <c r="L45" s="205">
        <v>1</v>
      </c>
      <c r="M45" s="205">
        <v>1</v>
      </c>
      <c r="N45" s="206"/>
      <c r="P45"/>
      <c r="Q45"/>
      <c r="R45"/>
      <c r="S45"/>
      <c r="T45"/>
    </row>
    <row r="46" spans="1:20" ht="20.25" customHeight="1">
      <c r="A46" s="9" t="s">
        <v>510</v>
      </c>
      <c r="B46" s="204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6"/>
      <c r="P46"/>
      <c r="Q46"/>
      <c r="R46"/>
      <c r="S46"/>
      <c r="T46"/>
    </row>
    <row r="47" spans="1:20" ht="20.25" customHeight="1">
      <c r="A47" s="9" t="s">
        <v>511</v>
      </c>
      <c r="B47" s="204">
        <v>1</v>
      </c>
      <c r="C47" s="205">
        <v>1</v>
      </c>
      <c r="D47" s="205">
        <v>2</v>
      </c>
      <c r="E47" s="205">
        <v>1</v>
      </c>
      <c r="F47" s="205">
        <v>1</v>
      </c>
      <c r="G47" s="205"/>
      <c r="H47" s="205"/>
      <c r="I47" s="205">
        <v>2</v>
      </c>
      <c r="J47" s="205"/>
      <c r="K47" s="205">
        <v>2</v>
      </c>
      <c r="L47" s="205">
        <v>2</v>
      </c>
      <c r="M47" s="205"/>
      <c r="N47" s="206"/>
      <c r="P47"/>
      <c r="Q47"/>
      <c r="R47"/>
      <c r="S47"/>
      <c r="T47"/>
    </row>
    <row r="48" spans="1:20" ht="20.25" customHeight="1">
      <c r="A48" s="9" t="s">
        <v>512</v>
      </c>
      <c r="B48" s="204"/>
      <c r="C48" s="205"/>
      <c r="D48" s="205">
        <v>1</v>
      </c>
      <c r="E48" s="205">
        <v>1</v>
      </c>
      <c r="F48" s="205"/>
      <c r="G48" s="205"/>
      <c r="H48" s="205"/>
      <c r="I48" s="205"/>
      <c r="J48" s="205"/>
      <c r="K48" s="205">
        <v>1</v>
      </c>
      <c r="L48" s="205">
        <v>1</v>
      </c>
      <c r="M48" s="205"/>
      <c r="N48" s="206"/>
      <c r="P48"/>
      <c r="Q48"/>
      <c r="R48"/>
      <c r="S48"/>
      <c r="T48"/>
    </row>
    <row r="49" spans="1:20" ht="20.25" customHeight="1">
      <c r="A49" s="9" t="s">
        <v>513</v>
      </c>
      <c r="B49" s="204">
        <v>1</v>
      </c>
      <c r="C49" s="205">
        <v>1</v>
      </c>
      <c r="D49" s="205">
        <v>1</v>
      </c>
      <c r="E49" s="205">
        <v>1</v>
      </c>
      <c r="F49" s="205">
        <v>1</v>
      </c>
      <c r="G49" s="205"/>
      <c r="H49" s="205"/>
      <c r="I49" s="205">
        <v>1</v>
      </c>
      <c r="J49" s="205">
        <v>1</v>
      </c>
      <c r="K49" s="205">
        <v>1</v>
      </c>
      <c r="L49" s="205">
        <v>1</v>
      </c>
      <c r="M49" s="205">
        <v>1</v>
      </c>
      <c r="N49" s="206"/>
      <c r="P49"/>
      <c r="Q49"/>
      <c r="R49"/>
      <c r="S49"/>
      <c r="T49"/>
    </row>
    <row r="50" spans="1:20" ht="20.25" customHeight="1">
      <c r="A50" s="9" t="s">
        <v>514</v>
      </c>
      <c r="B50" s="204">
        <v>1</v>
      </c>
      <c r="C50" s="205">
        <v>1</v>
      </c>
      <c r="D50" s="205">
        <v>1</v>
      </c>
      <c r="E50" s="205">
        <v>1</v>
      </c>
      <c r="F50" s="205">
        <v>1</v>
      </c>
      <c r="G50" s="205"/>
      <c r="H50" s="205"/>
      <c r="I50" s="205">
        <v>1</v>
      </c>
      <c r="J50" s="205">
        <v>1</v>
      </c>
      <c r="K50" s="205">
        <v>1</v>
      </c>
      <c r="L50" s="205">
        <v>1</v>
      </c>
      <c r="M50" s="205">
        <v>1</v>
      </c>
      <c r="N50" s="206"/>
      <c r="P50"/>
      <c r="Q50"/>
      <c r="R50"/>
      <c r="S50"/>
      <c r="T50"/>
    </row>
    <row r="51" spans="1:20" ht="20.25" customHeight="1">
      <c r="A51" s="9" t="s">
        <v>517</v>
      </c>
      <c r="B51" s="204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6"/>
      <c r="P51"/>
      <c r="Q51"/>
      <c r="R51"/>
      <c r="S51"/>
      <c r="T51"/>
    </row>
    <row r="52" spans="1:20" ht="20.25" customHeight="1">
      <c r="A52" s="9" t="s">
        <v>519</v>
      </c>
      <c r="B52" s="204">
        <v>1</v>
      </c>
      <c r="C52" s="205">
        <v>1</v>
      </c>
      <c r="D52" s="205">
        <v>1</v>
      </c>
      <c r="E52" s="205">
        <v>1</v>
      </c>
      <c r="F52" s="205">
        <v>1</v>
      </c>
      <c r="G52" s="205"/>
      <c r="H52" s="205"/>
      <c r="I52" s="205"/>
      <c r="J52" s="205">
        <v>1</v>
      </c>
      <c r="K52" s="205">
        <v>1</v>
      </c>
      <c r="L52" s="205">
        <v>1</v>
      </c>
      <c r="M52" s="205">
        <v>1</v>
      </c>
      <c r="N52" s="206"/>
      <c r="P52"/>
      <c r="Q52"/>
      <c r="R52"/>
      <c r="S52"/>
      <c r="T52"/>
    </row>
    <row r="53" spans="1:20" ht="20.25" customHeight="1">
      <c r="A53" s="9" t="s">
        <v>520</v>
      </c>
      <c r="B53" s="204"/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6"/>
      <c r="P53"/>
      <c r="Q53"/>
      <c r="R53"/>
      <c r="S53"/>
      <c r="T53"/>
    </row>
    <row r="54" spans="1:20" ht="20.25" customHeight="1">
      <c r="A54" s="9" t="s">
        <v>521</v>
      </c>
      <c r="B54" s="204">
        <v>1</v>
      </c>
      <c r="C54" s="205">
        <v>1</v>
      </c>
      <c r="D54" s="205">
        <v>1</v>
      </c>
      <c r="E54" s="205">
        <v>1</v>
      </c>
      <c r="F54" s="205">
        <v>2</v>
      </c>
      <c r="G54" s="205"/>
      <c r="H54" s="205"/>
      <c r="I54" s="205">
        <v>1</v>
      </c>
      <c r="J54" s="205"/>
      <c r="K54" s="205">
        <v>1</v>
      </c>
      <c r="L54" s="205">
        <v>1</v>
      </c>
      <c r="M54" s="205">
        <v>1</v>
      </c>
      <c r="N54" s="206"/>
      <c r="P54"/>
      <c r="Q54"/>
      <c r="R54"/>
      <c r="S54"/>
      <c r="T54"/>
    </row>
    <row r="55" spans="1:20" ht="20.25" customHeight="1">
      <c r="A55" s="9" t="s">
        <v>522</v>
      </c>
      <c r="B55" s="204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6"/>
      <c r="P55"/>
      <c r="Q55"/>
      <c r="R55"/>
      <c r="S55"/>
      <c r="T55"/>
    </row>
    <row r="56" spans="1:20" ht="20.25" customHeight="1">
      <c r="A56" s="9" t="s">
        <v>523</v>
      </c>
      <c r="B56" s="204">
        <v>2</v>
      </c>
      <c r="C56" s="205">
        <v>1</v>
      </c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6"/>
      <c r="P56"/>
      <c r="Q56"/>
      <c r="R56"/>
      <c r="S56"/>
      <c r="T56"/>
    </row>
    <row r="57" spans="1:20" ht="20.25" customHeight="1">
      <c r="A57" s="9" t="s">
        <v>600</v>
      </c>
      <c r="B57" s="204"/>
      <c r="C57" s="205"/>
      <c r="D57" s="205"/>
      <c r="E57" s="205"/>
      <c r="F57" s="205"/>
      <c r="G57" s="205"/>
      <c r="H57" s="205"/>
      <c r="I57" s="205">
        <v>1</v>
      </c>
      <c r="J57" s="205">
        <v>1</v>
      </c>
      <c r="K57" s="205">
        <v>1</v>
      </c>
      <c r="L57" s="205">
        <v>1</v>
      </c>
      <c r="M57" s="205">
        <v>1</v>
      </c>
      <c r="N57" s="206"/>
      <c r="P57"/>
      <c r="Q57"/>
      <c r="R57"/>
      <c r="S57"/>
      <c r="T57"/>
    </row>
    <row r="58" spans="1:20" ht="20.25" customHeight="1">
      <c r="A58" s="9" t="s">
        <v>524</v>
      </c>
      <c r="B58" s="204">
        <v>1</v>
      </c>
      <c r="C58" s="205">
        <v>1</v>
      </c>
      <c r="D58" s="205">
        <v>1</v>
      </c>
      <c r="E58" s="205">
        <v>1</v>
      </c>
      <c r="F58" s="205">
        <v>1</v>
      </c>
      <c r="G58" s="205"/>
      <c r="H58" s="205"/>
      <c r="I58" s="205">
        <v>1</v>
      </c>
      <c r="J58" s="205">
        <v>1</v>
      </c>
      <c r="K58" s="205">
        <v>1</v>
      </c>
      <c r="L58" s="205">
        <v>1</v>
      </c>
      <c r="M58" s="205">
        <v>1</v>
      </c>
      <c r="N58" s="206"/>
      <c r="P58"/>
      <c r="Q58"/>
      <c r="R58"/>
      <c r="S58"/>
      <c r="T58"/>
    </row>
    <row r="59" spans="1:20" ht="20.25" customHeight="1">
      <c r="A59" s="9" t="s">
        <v>525</v>
      </c>
      <c r="B59" s="204">
        <v>1</v>
      </c>
      <c r="C59" s="205">
        <v>1</v>
      </c>
      <c r="D59" s="205">
        <v>1</v>
      </c>
      <c r="E59" s="205">
        <v>1</v>
      </c>
      <c r="F59" s="205">
        <v>1</v>
      </c>
      <c r="G59" s="205"/>
      <c r="H59" s="205"/>
      <c r="I59" s="205">
        <v>1</v>
      </c>
      <c r="J59" s="205">
        <v>1</v>
      </c>
      <c r="K59" s="205">
        <v>1</v>
      </c>
      <c r="L59" s="205"/>
      <c r="M59" s="205">
        <v>2</v>
      </c>
      <c r="N59" s="206"/>
      <c r="P59"/>
      <c r="Q59"/>
      <c r="R59"/>
      <c r="S59"/>
      <c r="T59"/>
    </row>
    <row r="60" spans="1:20" ht="20.25" customHeight="1">
      <c r="A60" s="9" t="s">
        <v>527</v>
      </c>
      <c r="B60" s="204"/>
      <c r="C60" s="205"/>
      <c r="D60" s="205"/>
      <c r="E60" s="205"/>
      <c r="F60" s="205"/>
      <c r="G60" s="205"/>
      <c r="H60" s="205"/>
      <c r="I60" s="205">
        <v>1</v>
      </c>
      <c r="J60" s="205">
        <v>1</v>
      </c>
      <c r="K60" s="205">
        <v>1</v>
      </c>
      <c r="L60" s="205">
        <v>1</v>
      </c>
      <c r="M60" s="205">
        <v>1</v>
      </c>
      <c r="N60" s="206"/>
      <c r="P60"/>
      <c r="Q60"/>
      <c r="R60"/>
      <c r="S60"/>
      <c r="T60"/>
    </row>
    <row r="61" spans="1:20" ht="20.25" customHeight="1">
      <c r="A61" s="9" t="s">
        <v>528</v>
      </c>
      <c r="B61" s="204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6"/>
      <c r="P61"/>
      <c r="Q61"/>
      <c r="R61"/>
      <c r="S61"/>
      <c r="T61"/>
    </row>
    <row r="62" spans="1:20" ht="20.25" customHeight="1">
      <c r="A62" s="9" t="s">
        <v>529</v>
      </c>
      <c r="B62" s="204"/>
      <c r="C62" s="205"/>
      <c r="D62" s="205"/>
      <c r="E62" s="205"/>
      <c r="F62" s="205"/>
      <c r="G62" s="205"/>
      <c r="H62" s="205"/>
      <c r="I62" s="205">
        <v>1</v>
      </c>
      <c r="J62" s="205">
        <v>1</v>
      </c>
      <c r="K62" s="205">
        <v>1</v>
      </c>
      <c r="L62" s="205">
        <v>1</v>
      </c>
      <c r="M62" s="205">
        <v>1</v>
      </c>
      <c r="N62" s="206"/>
      <c r="P62"/>
      <c r="Q62"/>
      <c r="R62"/>
      <c r="S62"/>
      <c r="T62"/>
    </row>
    <row r="63" spans="1:20" ht="20.25" customHeight="1">
      <c r="A63" s="9" t="s">
        <v>530</v>
      </c>
      <c r="B63" s="204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6"/>
      <c r="P63"/>
      <c r="Q63"/>
      <c r="R63"/>
      <c r="S63"/>
      <c r="T63"/>
    </row>
    <row r="64" spans="1:20" ht="20.25" customHeight="1">
      <c r="A64" s="9" t="s">
        <v>531</v>
      </c>
      <c r="B64" s="204">
        <v>1</v>
      </c>
      <c r="C64" s="205">
        <v>1</v>
      </c>
      <c r="D64" s="205">
        <v>1</v>
      </c>
      <c r="E64" s="205">
        <v>1</v>
      </c>
      <c r="F64" s="205">
        <v>1</v>
      </c>
      <c r="G64" s="205"/>
      <c r="H64" s="205"/>
      <c r="I64" s="205">
        <v>1</v>
      </c>
      <c r="J64" s="205">
        <v>1</v>
      </c>
      <c r="K64" s="205">
        <v>1</v>
      </c>
      <c r="L64" s="205">
        <v>1</v>
      </c>
      <c r="M64" s="205">
        <v>2</v>
      </c>
      <c r="N64" s="206"/>
      <c r="P64"/>
      <c r="Q64"/>
      <c r="R64"/>
      <c r="S64"/>
      <c r="T64"/>
    </row>
    <row r="65" spans="1:20" ht="20.25" customHeight="1">
      <c r="A65" s="9" t="s">
        <v>532</v>
      </c>
      <c r="B65" s="204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6"/>
      <c r="P65"/>
      <c r="Q65"/>
      <c r="R65"/>
      <c r="S65"/>
      <c r="T65"/>
    </row>
    <row r="66" spans="1:20" ht="20.25" customHeight="1">
      <c r="A66" s="9" t="s">
        <v>533</v>
      </c>
      <c r="B66" s="204">
        <v>1</v>
      </c>
      <c r="C66" s="205">
        <v>1</v>
      </c>
      <c r="D66" s="205">
        <v>1</v>
      </c>
      <c r="E66" s="205">
        <v>2</v>
      </c>
      <c r="F66" s="205"/>
      <c r="G66" s="205"/>
      <c r="H66" s="205"/>
      <c r="I66" s="205"/>
      <c r="J66" s="205"/>
      <c r="K66" s="205"/>
      <c r="L66" s="205"/>
      <c r="M66" s="205"/>
      <c r="N66" s="206"/>
      <c r="P66"/>
      <c r="Q66"/>
      <c r="R66"/>
      <c r="S66"/>
      <c r="T66"/>
    </row>
    <row r="67" spans="1:20" ht="20.25" customHeight="1">
      <c r="A67" s="9" t="s">
        <v>534</v>
      </c>
      <c r="B67" s="204">
        <v>1</v>
      </c>
      <c r="C67" s="205">
        <v>1</v>
      </c>
      <c r="D67" s="205"/>
      <c r="E67" s="205">
        <v>1</v>
      </c>
      <c r="F67" s="205">
        <v>1</v>
      </c>
      <c r="G67" s="205"/>
      <c r="H67" s="205"/>
      <c r="I67" s="205">
        <v>1</v>
      </c>
      <c r="J67" s="205">
        <v>1</v>
      </c>
      <c r="K67" s="205">
        <v>1</v>
      </c>
      <c r="L67" s="205">
        <v>1</v>
      </c>
      <c r="M67" s="205">
        <v>2</v>
      </c>
      <c r="N67" s="206"/>
      <c r="P67"/>
      <c r="Q67"/>
      <c r="R67"/>
      <c r="S67"/>
      <c r="T67"/>
    </row>
    <row r="68" spans="1:20" ht="20.25" customHeight="1">
      <c r="A68" s="9" t="s">
        <v>539</v>
      </c>
      <c r="B68" s="204"/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6"/>
      <c r="P68"/>
      <c r="Q68"/>
      <c r="R68"/>
      <c r="S68"/>
      <c r="T68"/>
    </row>
    <row r="69" spans="1:20" ht="20.25" customHeight="1">
      <c r="A69" s="9" t="s">
        <v>540</v>
      </c>
      <c r="B69" s="204">
        <v>1</v>
      </c>
      <c r="C69" s="205">
        <v>1</v>
      </c>
      <c r="D69" s="205">
        <v>1</v>
      </c>
      <c r="E69" s="205"/>
      <c r="F69" s="205"/>
      <c r="G69" s="205"/>
      <c r="H69" s="205"/>
      <c r="I69" s="205"/>
      <c r="J69" s="205"/>
      <c r="K69" s="205">
        <v>1</v>
      </c>
      <c r="L69" s="205">
        <v>1</v>
      </c>
      <c r="M69" s="205"/>
      <c r="N69" s="206"/>
      <c r="P69"/>
      <c r="Q69"/>
      <c r="R69"/>
      <c r="S69"/>
      <c r="T69"/>
    </row>
    <row r="70" spans="1:20" ht="20.25" customHeight="1">
      <c r="A70" s="9" t="s">
        <v>542</v>
      </c>
      <c r="B70" s="204">
        <v>1</v>
      </c>
      <c r="C70" s="205">
        <v>1</v>
      </c>
      <c r="D70" s="205">
        <v>1</v>
      </c>
      <c r="E70" s="205"/>
      <c r="F70" s="205">
        <v>1</v>
      </c>
      <c r="G70" s="205"/>
      <c r="H70" s="205"/>
      <c r="I70" s="205">
        <v>1</v>
      </c>
      <c r="J70" s="205">
        <v>1</v>
      </c>
      <c r="K70" s="205"/>
      <c r="L70" s="205"/>
      <c r="M70" s="205">
        <v>1</v>
      </c>
      <c r="N70" s="206"/>
      <c r="P70"/>
      <c r="Q70"/>
      <c r="R70"/>
      <c r="S70"/>
      <c r="T70"/>
    </row>
    <row r="71" spans="1:20" ht="20.25" customHeight="1">
      <c r="A71" s="9" t="s">
        <v>541</v>
      </c>
      <c r="B71" s="204">
        <v>1</v>
      </c>
      <c r="C71" s="205">
        <v>1</v>
      </c>
      <c r="D71" s="205">
        <v>1</v>
      </c>
      <c r="E71" s="205">
        <v>1</v>
      </c>
      <c r="F71" s="205">
        <v>1</v>
      </c>
      <c r="G71" s="205"/>
      <c r="H71" s="205"/>
      <c r="I71" s="205">
        <v>1</v>
      </c>
      <c r="J71" s="205">
        <v>1</v>
      </c>
      <c r="K71" s="205">
        <v>1</v>
      </c>
      <c r="L71" s="205">
        <v>1</v>
      </c>
      <c r="M71" s="205">
        <v>1</v>
      </c>
      <c r="N71" s="206"/>
      <c r="P71"/>
      <c r="Q71"/>
      <c r="R71"/>
      <c r="S71"/>
      <c r="T71"/>
    </row>
    <row r="72" spans="1:20" ht="20.25" customHeight="1">
      <c r="A72" s="9" t="s">
        <v>543</v>
      </c>
      <c r="B72" s="204">
        <v>1</v>
      </c>
      <c r="C72" s="205">
        <v>1</v>
      </c>
      <c r="D72" s="205">
        <v>1</v>
      </c>
      <c r="E72" s="205">
        <v>1</v>
      </c>
      <c r="F72" s="205">
        <v>1</v>
      </c>
      <c r="G72" s="205"/>
      <c r="H72" s="205"/>
      <c r="I72" s="205">
        <v>1</v>
      </c>
      <c r="J72" s="205">
        <v>1</v>
      </c>
      <c r="K72" s="205">
        <v>1</v>
      </c>
      <c r="L72" s="205">
        <v>1</v>
      </c>
      <c r="M72" s="205">
        <v>1</v>
      </c>
      <c r="N72" s="206"/>
      <c r="P72"/>
      <c r="Q72"/>
      <c r="R72"/>
      <c r="S72"/>
      <c r="T72"/>
    </row>
    <row r="73" spans="1:20" ht="20.25" customHeight="1">
      <c r="A73" s="9" t="s">
        <v>547</v>
      </c>
      <c r="B73" s="204"/>
      <c r="C73" s="205"/>
      <c r="D73" s="205">
        <v>1</v>
      </c>
      <c r="E73" s="205"/>
      <c r="F73" s="205"/>
      <c r="G73" s="205"/>
      <c r="H73" s="205"/>
      <c r="I73" s="205"/>
      <c r="J73" s="205">
        <v>1</v>
      </c>
      <c r="K73" s="205"/>
      <c r="L73" s="205"/>
      <c r="M73" s="205">
        <v>1</v>
      </c>
      <c r="N73" s="206"/>
      <c r="P73"/>
      <c r="Q73"/>
      <c r="R73"/>
      <c r="S73"/>
      <c r="T73"/>
    </row>
    <row r="74" spans="1:20" ht="20.25" customHeight="1">
      <c r="A74" s="9" t="s">
        <v>559</v>
      </c>
      <c r="B74" s="204">
        <v>1</v>
      </c>
      <c r="C74" s="205">
        <v>1</v>
      </c>
      <c r="D74" s="205">
        <v>1</v>
      </c>
      <c r="E74" s="205">
        <v>1</v>
      </c>
      <c r="F74" s="205">
        <v>1</v>
      </c>
      <c r="G74" s="205"/>
      <c r="H74" s="205"/>
      <c r="I74" s="205">
        <v>1</v>
      </c>
      <c r="J74" s="205">
        <v>1</v>
      </c>
      <c r="K74" s="205">
        <v>1</v>
      </c>
      <c r="L74" s="205">
        <v>1</v>
      </c>
      <c r="M74" s="205">
        <v>1</v>
      </c>
      <c r="N74" s="206"/>
      <c r="P74"/>
      <c r="Q74"/>
      <c r="R74"/>
      <c r="S74"/>
      <c r="T74"/>
    </row>
    <row r="75" spans="1:20" ht="20.25" customHeight="1">
      <c r="A75" s="9" t="s">
        <v>560</v>
      </c>
      <c r="B75" s="204">
        <v>1</v>
      </c>
      <c r="C75" s="205">
        <v>1</v>
      </c>
      <c r="D75" s="205">
        <v>1</v>
      </c>
      <c r="E75" s="205">
        <v>1</v>
      </c>
      <c r="F75" s="205">
        <v>1</v>
      </c>
      <c r="G75" s="205"/>
      <c r="H75" s="205"/>
      <c r="I75" s="205">
        <v>1</v>
      </c>
      <c r="J75" s="205">
        <v>1</v>
      </c>
      <c r="K75" s="205">
        <v>1</v>
      </c>
      <c r="L75" s="205">
        <v>1</v>
      </c>
      <c r="M75" s="205">
        <v>1</v>
      </c>
      <c r="N75" s="206"/>
      <c r="P75"/>
      <c r="Q75"/>
      <c r="R75"/>
      <c r="S75"/>
      <c r="T75"/>
    </row>
    <row r="76" spans="1:20" ht="20.25" customHeight="1">
      <c r="A76" s="9" t="s">
        <v>737</v>
      </c>
      <c r="B76" s="204"/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6"/>
      <c r="P76"/>
      <c r="Q76"/>
      <c r="R76"/>
      <c r="S76"/>
      <c r="T76"/>
    </row>
    <row r="77" spans="1:20" ht="20.25" customHeight="1">
      <c r="A77" s="9" t="s">
        <v>567</v>
      </c>
      <c r="B77" s="204"/>
      <c r="C77" s="205">
        <v>1</v>
      </c>
      <c r="D77" s="205">
        <v>1</v>
      </c>
      <c r="E77" s="205">
        <v>1</v>
      </c>
      <c r="F77" s="205">
        <v>1</v>
      </c>
      <c r="G77" s="205"/>
      <c r="H77" s="205"/>
      <c r="I77" s="205"/>
      <c r="J77" s="205">
        <v>1</v>
      </c>
      <c r="K77" s="205">
        <v>1</v>
      </c>
      <c r="L77" s="205">
        <v>1</v>
      </c>
      <c r="M77" s="205">
        <v>1</v>
      </c>
      <c r="N77" s="206"/>
      <c r="P77"/>
      <c r="Q77"/>
      <c r="R77"/>
      <c r="S77"/>
      <c r="T77"/>
    </row>
    <row r="78" spans="1:20" ht="20.25" customHeight="1">
      <c r="A78" s="9" t="s">
        <v>568</v>
      </c>
      <c r="B78" s="204"/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6"/>
      <c r="P78"/>
      <c r="Q78"/>
      <c r="R78"/>
      <c r="S78"/>
      <c r="T78"/>
    </row>
    <row r="79" spans="1:20" ht="20.25" customHeight="1">
      <c r="A79" s="9" t="s">
        <v>577</v>
      </c>
      <c r="B79" s="204">
        <v>1</v>
      </c>
      <c r="C79" s="205">
        <v>1</v>
      </c>
      <c r="D79" s="205">
        <v>1</v>
      </c>
      <c r="E79" s="205">
        <v>1</v>
      </c>
      <c r="F79" s="205">
        <v>1</v>
      </c>
      <c r="G79" s="205"/>
      <c r="H79" s="205"/>
      <c r="I79" s="205">
        <v>1</v>
      </c>
      <c r="J79" s="205">
        <v>1</v>
      </c>
      <c r="K79" s="205">
        <v>1</v>
      </c>
      <c r="L79" s="205">
        <v>1</v>
      </c>
      <c r="M79" s="205">
        <v>1</v>
      </c>
      <c r="N79" s="206"/>
      <c r="P79"/>
      <c r="Q79"/>
      <c r="R79"/>
      <c r="S79"/>
      <c r="T79"/>
    </row>
    <row r="80" spans="1:20" ht="20.25" customHeight="1">
      <c r="A80" s="9" t="s">
        <v>580</v>
      </c>
      <c r="B80" s="204">
        <v>1</v>
      </c>
      <c r="C80" s="205">
        <v>1</v>
      </c>
      <c r="D80" s="205">
        <v>1</v>
      </c>
      <c r="E80" s="205">
        <v>1</v>
      </c>
      <c r="F80" s="205">
        <v>1</v>
      </c>
      <c r="G80" s="205"/>
      <c r="H80" s="205"/>
      <c r="I80" s="205">
        <v>1</v>
      </c>
      <c r="J80" s="205">
        <v>1</v>
      </c>
      <c r="K80" s="205">
        <v>1</v>
      </c>
      <c r="L80" s="205">
        <v>1</v>
      </c>
      <c r="M80" s="205">
        <v>1</v>
      </c>
      <c r="N80" s="206"/>
      <c r="P80"/>
      <c r="Q80"/>
      <c r="R80"/>
      <c r="S80"/>
      <c r="T80"/>
    </row>
    <row r="81" spans="1:20" ht="20.25" customHeight="1">
      <c r="A81" s="9" t="s">
        <v>578</v>
      </c>
      <c r="B81" s="204">
        <v>1</v>
      </c>
      <c r="C81" s="205">
        <v>1</v>
      </c>
      <c r="D81" s="205"/>
      <c r="E81" s="205">
        <v>1</v>
      </c>
      <c r="F81" s="205">
        <v>1</v>
      </c>
      <c r="G81" s="205"/>
      <c r="H81" s="205"/>
      <c r="I81" s="205">
        <v>1</v>
      </c>
      <c r="J81" s="205">
        <v>1</v>
      </c>
      <c r="K81" s="205">
        <v>1</v>
      </c>
      <c r="L81" s="205">
        <v>1</v>
      </c>
      <c r="M81" s="205">
        <v>1</v>
      </c>
      <c r="N81" s="206"/>
      <c r="P81"/>
      <c r="Q81"/>
      <c r="R81"/>
      <c r="S81"/>
      <c r="T81"/>
    </row>
    <row r="82" spans="1:20" ht="20.25" customHeight="1">
      <c r="A82" s="9" t="s">
        <v>579</v>
      </c>
      <c r="B82" s="204">
        <v>1</v>
      </c>
      <c r="C82" s="205">
        <v>1</v>
      </c>
      <c r="D82" s="205">
        <v>1</v>
      </c>
      <c r="E82" s="205">
        <v>2</v>
      </c>
      <c r="F82" s="205">
        <v>1</v>
      </c>
      <c r="G82" s="205"/>
      <c r="H82" s="205"/>
      <c r="I82" s="205">
        <v>1</v>
      </c>
      <c r="J82" s="205">
        <v>1</v>
      </c>
      <c r="K82" s="205">
        <v>1</v>
      </c>
      <c r="L82" s="205">
        <v>1</v>
      </c>
      <c r="M82" s="205">
        <v>1</v>
      </c>
      <c r="N82" s="206"/>
      <c r="P82"/>
      <c r="Q82"/>
      <c r="R82"/>
      <c r="S82"/>
      <c r="T82"/>
    </row>
    <row r="83" spans="1:20" ht="20.25" customHeight="1">
      <c r="A83" s="9" t="s">
        <v>602</v>
      </c>
      <c r="B83" s="204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6"/>
      <c r="P83"/>
      <c r="Q83"/>
      <c r="R83"/>
      <c r="S83"/>
      <c r="T83"/>
    </row>
    <row r="84" spans="1:20" ht="20.25" customHeight="1">
      <c r="A84" s="9" t="s">
        <v>736</v>
      </c>
      <c r="B84" s="204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6"/>
      <c r="P84"/>
      <c r="Q84"/>
      <c r="R84"/>
      <c r="S84"/>
      <c r="T84"/>
    </row>
    <row r="85" spans="1:20" ht="20.25" customHeight="1">
      <c r="A85" s="9" t="s">
        <v>955</v>
      </c>
      <c r="B85" s="204">
        <v>1</v>
      </c>
      <c r="C85" s="205">
        <v>1</v>
      </c>
      <c r="D85" s="205">
        <v>1</v>
      </c>
      <c r="E85" s="205"/>
      <c r="F85" s="205"/>
      <c r="G85" s="205"/>
      <c r="H85" s="205"/>
      <c r="I85" s="205">
        <v>1</v>
      </c>
      <c r="J85" s="205">
        <v>1</v>
      </c>
      <c r="K85" s="205">
        <v>1</v>
      </c>
      <c r="L85" s="205"/>
      <c r="M85" s="205"/>
      <c r="N85" s="206"/>
      <c r="P85"/>
      <c r="Q85"/>
      <c r="R85"/>
      <c r="S85"/>
      <c r="T85"/>
    </row>
    <row r="86" spans="1:20" ht="20.25" customHeight="1">
      <c r="A86" s="9" t="s">
        <v>963</v>
      </c>
      <c r="B86" s="204">
        <v>1</v>
      </c>
      <c r="C86" s="205"/>
      <c r="D86" s="205">
        <v>1</v>
      </c>
      <c r="E86" s="205"/>
      <c r="F86" s="205"/>
      <c r="G86" s="205"/>
      <c r="H86" s="205"/>
      <c r="I86" s="205">
        <v>1</v>
      </c>
      <c r="J86" s="205"/>
      <c r="K86" s="205"/>
      <c r="L86" s="205"/>
      <c r="M86" s="205">
        <v>1</v>
      </c>
      <c r="N86" s="206"/>
      <c r="P86"/>
      <c r="Q86"/>
      <c r="R86"/>
      <c r="S86"/>
      <c r="T86"/>
    </row>
    <row r="87" spans="1:20" ht="20.25" customHeight="1">
      <c r="A87" s="9" t="s">
        <v>964</v>
      </c>
      <c r="B87" s="204">
        <v>1</v>
      </c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6"/>
      <c r="P87"/>
      <c r="Q87"/>
      <c r="R87"/>
      <c r="S87"/>
      <c r="T87"/>
    </row>
    <row r="88" spans="1:20" ht="20.25" customHeight="1">
      <c r="A88" s="9" t="s">
        <v>975</v>
      </c>
      <c r="B88" s="204">
        <v>1</v>
      </c>
      <c r="C88" s="205">
        <v>1</v>
      </c>
      <c r="D88" s="205">
        <v>1</v>
      </c>
      <c r="E88" s="205">
        <v>1</v>
      </c>
      <c r="F88" s="205"/>
      <c r="G88" s="205"/>
      <c r="H88" s="205"/>
      <c r="I88" s="205"/>
      <c r="J88" s="205"/>
      <c r="K88" s="205">
        <v>1</v>
      </c>
      <c r="L88" s="205">
        <v>1</v>
      </c>
      <c r="M88" s="205">
        <v>1</v>
      </c>
      <c r="N88" s="206"/>
      <c r="P88"/>
      <c r="Q88"/>
      <c r="R88"/>
      <c r="S88"/>
      <c r="T88"/>
    </row>
    <row r="89" spans="1:20" ht="20.25" customHeight="1">
      <c r="A89" s="9" t="s">
        <v>976</v>
      </c>
      <c r="B89" s="204">
        <v>1</v>
      </c>
      <c r="C89" s="205">
        <v>1</v>
      </c>
      <c r="D89" s="205"/>
      <c r="E89" s="205">
        <v>1</v>
      </c>
      <c r="F89" s="205">
        <v>1</v>
      </c>
      <c r="G89" s="205"/>
      <c r="H89" s="205"/>
      <c r="I89" s="205"/>
      <c r="J89" s="205">
        <v>1</v>
      </c>
      <c r="K89" s="205">
        <v>1</v>
      </c>
      <c r="L89" s="205">
        <v>1</v>
      </c>
      <c r="M89" s="205"/>
      <c r="N89" s="206"/>
      <c r="P89"/>
      <c r="Q89"/>
      <c r="R89"/>
      <c r="S89"/>
      <c r="T89"/>
    </row>
    <row r="90" spans="1:20" ht="20.25" customHeight="1">
      <c r="A90" s="9" t="s">
        <v>954</v>
      </c>
      <c r="B90" s="204">
        <v>1</v>
      </c>
      <c r="C90" s="205">
        <v>1</v>
      </c>
      <c r="D90" s="205">
        <v>1</v>
      </c>
      <c r="E90" s="205">
        <v>1</v>
      </c>
      <c r="F90" s="205"/>
      <c r="G90" s="205"/>
      <c r="H90" s="205"/>
      <c r="I90" s="205">
        <v>1</v>
      </c>
      <c r="J90" s="205">
        <v>1</v>
      </c>
      <c r="K90" s="205">
        <v>1</v>
      </c>
      <c r="L90" s="205"/>
      <c r="M90" s="205"/>
      <c r="N90" s="206"/>
      <c r="P90"/>
      <c r="Q90"/>
      <c r="R90"/>
      <c r="S90"/>
      <c r="T90"/>
    </row>
    <row r="91" spans="1:20" ht="20.25" customHeight="1">
      <c r="A91" s="9" t="s">
        <v>1000</v>
      </c>
      <c r="B91" s="204"/>
      <c r="C91" s="205"/>
      <c r="D91" s="205">
        <v>1</v>
      </c>
      <c r="E91" s="205">
        <v>1</v>
      </c>
      <c r="F91" s="205"/>
      <c r="G91" s="205"/>
      <c r="H91" s="205"/>
      <c r="I91" s="205"/>
      <c r="J91" s="205"/>
      <c r="K91" s="205"/>
      <c r="L91" s="205">
        <v>1</v>
      </c>
      <c r="M91" s="205">
        <v>1</v>
      </c>
      <c r="N91" s="206"/>
      <c r="P91"/>
      <c r="Q91"/>
      <c r="R91"/>
      <c r="S91"/>
      <c r="T91"/>
    </row>
    <row r="92" spans="1:20" ht="20.25" customHeight="1">
      <c r="A92" s="9" t="s">
        <v>1001</v>
      </c>
      <c r="B92" s="204"/>
      <c r="C92" s="205">
        <v>1</v>
      </c>
      <c r="D92" s="205">
        <v>1</v>
      </c>
      <c r="E92" s="205"/>
      <c r="F92" s="205"/>
      <c r="G92" s="205"/>
      <c r="H92" s="205"/>
      <c r="I92" s="205"/>
      <c r="J92" s="205"/>
      <c r="K92" s="205">
        <v>1</v>
      </c>
      <c r="L92" s="205">
        <v>1</v>
      </c>
      <c r="M92" s="205"/>
      <c r="N92" s="206"/>
    </row>
    <row r="93" spans="1:20" ht="20.25" customHeight="1">
      <c r="A93" s="9" t="s">
        <v>965</v>
      </c>
      <c r="B93" s="204"/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6"/>
    </row>
    <row r="94" spans="1:20" ht="20.25" customHeight="1">
      <c r="A94" s="9" t="s">
        <v>977</v>
      </c>
      <c r="B94" s="204">
        <v>1</v>
      </c>
      <c r="C94" s="205">
        <v>1</v>
      </c>
      <c r="D94" s="205">
        <v>1</v>
      </c>
      <c r="E94" s="205">
        <v>1</v>
      </c>
      <c r="F94" s="205">
        <v>1</v>
      </c>
      <c r="G94" s="205"/>
      <c r="H94" s="205"/>
      <c r="I94" s="205">
        <v>1</v>
      </c>
      <c r="J94" s="205">
        <v>1</v>
      </c>
      <c r="K94" s="205">
        <v>1</v>
      </c>
      <c r="L94" s="205">
        <v>1</v>
      </c>
      <c r="M94" s="205">
        <v>1</v>
      </c>
      <c r="N94" s="206"/>
    </row>
    <row r="95" spans="1:20" ht="20.25" customHeight="1">
      <c r="A95" s="9" t="s">
        <v>966</v>
      </c>
      <c r="B95" s="204"/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6"/>
    </row>
    <row r="96" spans="1:20" ht="20.25" customHeight="1">
      <c r="A96" s="9" t="s">
        <v>967</v>
      </c>
      <c r="B96" s="204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6"/>
    </row>
    <row r="97" spans="1:14" ht="20.25" customHeight="1">
      <c r="A97" s="9" t="s">
        <v>978</v>
      </c>
      <c r="B97" s="204"/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6"/>
    </row>
    <row r="98" spans="1:14" ht="20.25" customHeight="1">
      <c r="A98" s="9" t="s">
        <v>979</v>
      </c>
      <c r="B98" s="204"/>
      <c r="C98" s="205">
        <v>1</v>
      </c>
      <c r="D98" s="205">
        <v>1</v>
      </c>
      <c r="E98" s="205"/>
      <c r="F98" s="205"/>
      <c r="G98" s="205"/>
      <c r="H98" s="205"/>
      <c r="I98" s="205"/>
      <c r="J98" s="205">
        <v>1</v>
      </c>
      <c r="K98" s="205">
        <v>1</v>
      </c>
      <c r="L98" s="205"/>
      <c r="M98" s="205"/>
      <c r="N98" s="206"/>
    </row>
    <row r="99" spans="1:14" ht="20.25" customHeight="1">
      <c r="A99" s="9" t="s">
        <v>956</v>
      </c>
      <c r="B99" s="204">
        <v>1</v>
      </c>
      <c r="C99" s="205">
        <v>1</v>
      </c>
      <c r="D99" s="205">
        <v>1</v>
      </c>
      <c r="E99" s="205"/>
      <c r="F99" s="205"/>
      <c r="G99" s="205"/>
      <c r="H99" s="205"/>
      <c r="I99" s="205">
        <v>1</v>
      </c>
      <c r="J99" s="205">
        <v>1</v>
      </c>
      <c r="K99" s="205"/>
      <c r="L99" s="205"/>
      <c r="M99" s="205"/>
      <c r="N99" s="206"/>
    </row>
    <row r="100" spans="1:14">
      <c r="A100" s="9" t="s">
        <v>968</v>
      </c>
      <c r="B100" s="204">
        <v>1</v>
      </c>
      <c r="C100" s="205"/>
      <c r="D100" s="205">
        <v>1</v>
      </c>
      <c r="E100" s="205">
        <v>1</v>
      </c>
      <c r="F100" s="205">
        <v>1</v>
      </c>
      <c r="G100" s="205"/>
      <c r="H100" s="205"/>
      <c r="I100" s="205">
        <v>1</v>
      </c>
      <c r="J100" s="205">
        <v>1</v>
      </c>
      <c r="K100" s="205">
        <v>1</v>
      </c>
      <c r="L100" s="205">
        <v>1</v>
      </c>
      <c r="M100" s="205">
        <v>1</v>
      </c>
      <c r="N100" s="206"/>
    </row>
    <row r="101" spans="1:14">
      <c r="A101" s="9" t="s">
        <v>969</v>
      </c>
      <c r="B101" s="204">
        <v>1</v>
      </c>
      <c r="C101" s="205">
        <v>1</v>
      </c>
      <c r="D101" s="205">
        <v>2</v>
      </c>
      <c r="E101" s="205">
        <v>1</v>
      </c>
      <c r="F101" s="205">
        <v>1</v>
      </c>
      <c r="G101" s="205"/>
      <c r="H101" s="205"/>
      <c r="I101" s="205">
        <v>1</v>
      </c>
      <c r="J101" s="205">
        <v>1</v>
      </c>
      <c r="K101" s="205">
        <v>1</v>
      </c>
      <c r="L101" s="205">
        <v>1</v>
      </c>
      <c r="M101" s="205">
        <v>1</v>
      </c>
      <c r="N101" s="206"/>
    </row>
    <row r="102" spans="1:14">
      <c r="A102" s="9" t="s">
        <v>980</v>
      </c>
      <c r="B102" s="204">
        <v>2</v>
      </c>
      <c r="C102" s="205"/>
      <c r="D102" s="205">
        <v>1</v>
      </c>
      <c r="E102" s="205">
        <v>1</v>
      </c>
      <c r="F102" s="205">
        <v>1</v>
      </c>
      <c r="G102" s="205"/>
      <c r="H102" s="205"/>
      <c r="I102" s="205">
        <v>1</v>
      </c>
      <c r="J102" s="205">
        <v>1</v>
      </c>
      <c r="K102" s="205">
        <v>1</v>
      </c>
      <c r="L102" s="205"/>
      <c r="M102" s="205"/>
      <c r="N102" s="206"/>
    </row>
    <row r="103" spans="1:14">
      <c r="A103" s="9" t="s">
        <v>981</v>
      </c>
      <c r="B103" s="204">
        <v>1</v>
      </c>
      <c r="C103" s="205"/>
      <c r="D103" s="205">
        <v>2</v>
      </c>
      <c r="E103" s="205">
        <v>1</v>
      </c>
      <c r="F103" s="205">
        <v>1</v>
      </c>
      <c r="G103" s="205"/>
      <c r="H103" s="205"/>
      <c r="I103" s="205">
        <v>1</v>
      </c>
      <c r="J103" s="205">
        <v>2</v>
      </c>
      <c r="K103" s="205"/>
      <c r="L103" s="205">
        <v>1</v>
      </c>
      <c r="M103" s="205">
        <v>1</v>
      </c>
      <c r="N103" s="206"/>
    </row>
    <row r="104" spans="1:14">
      <c r="A104" s="9" t="s">
        <v>982</v>
      </c>
      <c r="B104" s="204">
        <v>1</v>
      </c>
      <c r="C104" s="205">
        <v>1</v>
      </c>
      <c r="D104" s="205">
        <v>1</v>
      </c>
      <c r="E104" s="205">
        <v>1</v>
      </c>
      <c r="F104" s="205">
        <v>1</v>
      </c>
      <c r="G104" s="205"/>
      <c r="H104" s="205"/>
      <c r="I104" s="205">
        <v>1</v>
      </c>
      <c r="J104" s="205">
        <v>2</v>
      </c>
      <c r="K104" s="205">
        <v>1</v>
      </c>
      <c r="L104" s="205">
        <v>1</v>
      </c>
      <c r="M104" s="205">
        <v>2</v>
      </c>
      <c r="N104" s="206"/>
    </row>
    <row r="105" spans="1:14">
      <c r="A105" s="9" t="s">
        <v>983</v>
      </c>
      <c r="B105" s="204">
        <v>1</v>
      </c>
      <c r="C105" s="205">
        <v>1</v>
      </c>
      <c r="D105" s="205">
        <v>1</v>
      </c>
      <c r="E105" s="205">
        <v>1</v>
      </c>
      <c r="F105" s="205">
        <v>1</v>
      </c>
      <c r="G105" s="205"/>
      <c r="H105" s="205"/>
      <c r="I105" s="205">
        <v>1</v>
      </c>
      <c r="J105" s="205">
        <v>1</v>
      </c>
      <c r="K105" s="205">
        <v>2</v>
      </c>
      <c r="L105" s="205">
        <v>1</v>
      </c>
      <c r="M105" s="205">
        <v>1</v>
      </c>
      <c r="N105" s="206"/>
    </row>
    <row r="106" spans="1:14">
      <c r="A106" s="9" t="s">
        <v>957</v>
      </c>
      <c r="B106" s="204">
        <v>1</v>
      </c>
      <c r="C106" s="205">
        <v>1</v>
      </c>
      <c r="D106" s="205">
        <v>1</v>
      </c>
      <c r="E106" s="205">
        <v>1</v>
      </c>
      <c r="F106" s="205"/>
      <c r="G106" s="205"/>
      <c r="H106" s="205"/>
      <c r="I106" s="205">
        <v>1</v>
      </c>
      <c r="J106" s="205">
        <v>1</v>
      </c>
      <c r="K106" s="205"/>
      <c r="L106" s="205">
        <v>1</v>
      </c>
      <c r="M106" s="205">
        <v>1</v>
      </c>
      <c r="N106" s="206"/>
    </row>
    <row r="107" spans="1:14">
      <c r="A107" s="9" t="s">
        <v>958</v>
      </c>
      <c r="B107" s="204"/>
      <c r="C107" s="205">
        <v>1</v>
      </c>
      <c r="D107" s="205">
        <v>1</v>
      </c>
      <c r="E107" s="205">
        <v>1</v>
      </c>
      <c r="F107" s="205">
        <v>1</v>
      </c>
      <c r="G107" s="205"/>
      <c r="H107" s="205"/>
      <c r="I107" s="205"/>
      <c r="J107" s="205">
        <v>1</v>
      </c>
      <c r="K107" s="205">
        <v>1</v>
      </c>
      <c r="L107" s="205">
        <v>1</v>
      </c>
      <c r="M107" s="205">
        <v>1</v>
      </c>
      <c r="N107" s="206"/>
    </row>
    <row r="108" spans="1:14">
      <c r="A108" s="9" t="s">
        <v>970</v>
      </c>
      <c r="B108" s="204">
        <v>1</v>
      </c>
      <c r="C108" s="205"/>
      <c r="D108" s="205">
        <v>1</v>
      </c>
      <c r="E108" s="205">
        <v>1</v>
      </c>
      <c r="F108" s="205">
        <v>1</v>
      </c>
      <c r="G108" s="205"/>
      <c r="H108" s="205"/>
      <c r="I108" s="205">
        <v>2</v>
      </c>
      <c r="J108" s="205">
        <v>1</v>
      </c>
      <c r="K108" s="205">
        <v>1</v>
      </c>
      <c r="L108" s="205">
        <v>1</v>
      </c>
      <c r="M108" s="205">
        <v>1</v>
      </c>
      <c r="N108" s="206"/>
    </row>
    <row r="109" spans="1:14">
      <c r="A109" s="9" t="s">
        <v>971</v>
      </c>
      <c r="B109" s="204">
        <v>1</v>
      </c>
      <c r="C109" s="205">
        <v>1</v>
      </c>
      <c r="D109" s="205">
        <v>1</v>
      </c>
      <c r="E109" s="205">
        <v>1</v>
      </c>
      <c r="F109" s="205">
        <v>1</v>
      </c>
      <c r="G109" s="205"/>
      <c r="H109" s="205"/>
      <c r="I109" s="205">
        <v>1</v>
      </c>
      <c r="J109" s="205">
        <v>1</v>
      </c>
      <c r="K109" s="205">
        <v>1</v>
      </c>
      <c r="L109" s="205">
        <v>1</v>
      </c>
      <c r="M109" s="205">
        <v>1</v>
      </c>
      <c r="N109" s="206"/>
    </row>
    <row r="110" spans="1:14">
      <c r="A110" s="9" t="s">
        <v>972</v>
      </c>
      <c r="B110" s="204">
        <v>1</v>
      </c>
      <c r="C110" s="205"/>
      <c r="D110" s="205">
        <v>2</v>
      </c>
      <c r="E110" s="205">
        <v>1</v>
      </c>
      <c r="F110" s="205">
        <v>1</v>
      </c>
      <c r="G110" s="205"/>
      <c r="H110" s="205"/>
      <c r="I110" s="205">
        <v>1</v>
      </c>
      <c r="J110" s="205">
        <v>1</v>
      </c>
      <c r="K110" s="205">
        <v>1</v>
      </c>
      <c r="L110" s="205">
        <v>1</v>
      </c>
      <c r="M110" s="205">
        <v>1</v>
      </c>
      <c r="N110" s="206"/>
    </row>
    <row r="111" spans="1:14">
      <c r="A111" s="9" t="s">
        <v>984</v>
      </c>
      <c r="B111" s="204"/>
      <c r="C111" s="205"/>
      <c r="D111" s="205">
        <v>1</v>
      </c>
      <c r="E111" s="205">
        <v>1</v>
      </c>
      <c r="F111" s="205"/>
      <c r="G111" s="205"/>
      <c r="H111" s="205"/>
      <c r="I111" s="205">
        <v>1</v>
      </c>
      <c r="J111" s="205">
        <v>1</v>
      </c>
      <c r="K111" s="205">
        <v>1</v>
      </c>
      <c r="L111" s="205">
        <v>1</v>
      </c>
      <c r="M111" s="205"/>
      <c r="N111" s="206"/>
    </row>
    <row r="112" spans="1:14">
      <c r="A112" s="9" t="s">
        <v>985</v>
      </c>
      <c r="B112" s="204">
        <v>1</v>
      </c>
      <c r="C112" s="205">
        <v>1</v>
      </c>
      <c r="D112" s="205"/>
      <c r="E112" s="205">
        <v>1</v>
      </c>
      <c r="F112" s="205">
        <v>1</v>
      </c>
      <c r="G112" s="205"/>
      <c r="H112" s="205"/>
      <c r="I112" s="205">
        <v>1</v>
      </c>
      <c r="J112" s="205">
        <v>1</v>
      </c>
      <c r="K112" s="205">
        <v>1</v>
      </c>
      <c r="L112" s="205">
        <v>1</v>
      </c>
      <c r="M112" s="205">
        <v>1</v>
      </c>
      <c r="N112" s="206"/>
    </row>
    <row r="113" spans="1:14">
      <c r="A113" s="9" t="s">
        <v>986</v>
      </c>
      <c r="B113" s="204">
        <v>1</v>
      </c>
      <c r="C113" s="205">
        <v>1</v>
      </c>
      <c r="D113" s="205">
        <v>2</v>
      </c>
      <c r="E113" s="205">
        <v>1</v>
      </c>
      <c r="F113" s="205">
        <v>1</v>
      </c>
      <c r="G113" s="205"/>
      <c r="H113" s="205"/>
      <c r="I113" s="205">
        <v>1</v>
      </c>
      <c r="J113" s="205">
        <v>1</v>
      </c>
      <c r="K113" s="205">
        <v>1</v>
      </c>
      <c r="L113" s="205">
        <v>1</v>
      </c>
      <c r="M113" s="205">
        <v>1</v>
      </c>
      <c r="N113" s="206"/>
    </row>
    <row r="114" spans="1:14">
      <c r="A114" s="9" t="s">
        <v>959</v>
      </c>
      <c r="B114" s="204">
        <v>1</v>
      </c>
      <c r="C114" s="205">
        <v>1</v>
      </c>
      <c r="D114" s="205">
        <v>1</v>
      </c>
      <c r="E114" s="205"/>
      <c r="F114" s="205">
        <v>1</v>
      </c>
      <c r="G114" s="205"/>
      <c r="H114" s="205"/>
      <c r="I114" s="205">
        <v>1</v>
      </c>
      <c r="J114" s="205">
        <v>1</v>
      </c>
      <c r="K114" s="205">
        <v>1</v>
      </c>
      <c r="L114" s="205">
        <v>1</v>
      </c>
      <c r="M114" s="205">
        <v>1</v>
      </c>
      <c r="N114" s="206"/>
    </row>
    <row r="115" spans="1:14">
      <c r="A115" s="9" t="s">
        <v>960</v>
      </c>
      <c r="B115" s="204">
        <v>1</v>
      </c>
      <c r="C115" s="205">
        <v>1</v>
      </c>
      <c r="D115" s="205">
        <v>1</v>
      </c>
      <c r="E115" s="205">
        <v>1</v>
      </c>
      <c r="F115" s="205">
        <v>1</v>
      </c>
      <c r="G115" s="205"/>
      <c r="H115" s="205"/>
      <c r="I115" s="205">
        <v>1</v>
      </c>
      <c r="J115" s="205">
        <v>1</v>
      </c>
      <c r="K115" s="205"/>
      <c r="L115" s="205">
        <v>1</v>
      </c>
      <c r="M115" s="205">
        <v>1</v>
      </c>
      <c r="N115" s="206"/>
    </row>
    <row r="116" spans="1:14">
      <c r="A116" s="9" t="s">
        <v>973</v>
      </c>
      <c r="B116" s="204">
        <v>1</v>
      </c>
      <c r="C116" s="205">
        <v>1</v>
      </c>
      <c r="D116" s="205"/>
      <c r="E116" s="205">
        <v>1</v>
      </c>
      <c r="F116" s="205">
        <v>1</v>
      </c>
      <c r="G116" s="205"/>
      <c r="H116" s="205"/>
      <c r="I116" s="205">
        <v>1</v>
      </c>
      <c r="J116" s="205">
        <v>1</v>
      </c>
      <c r="K116" s="205">
        <v>1</v>
      </c>
      <c r="L116" s="205">
        <v>1</v>
      </c>
      <c r="M116" s="205">
        <v>1</v>
      </c>
      <c r="N116" s="206"/>
    </row>
    <row r="117" spans="1:14">
      <c r="A117" s="9" t="s">
        <v>974</v>
      </c>
      <c r="B117" s="204">
        <v>1</v>
      </c>
      <c r="C117" s="205">
        <v>1</v>
      </c>
      <c r="D117" s="205"/>
      <c r="E117" s="205">
        <v>1</v>
      </c>
      <c r="F117" s="205">
        <v>1</v>
      </c>
      <c r="G117" s="205"/>
      <c r="H117" s="205"/>
      <c r="I117" s="205">
        <v>1</v>
      </c>
      <c r="J117" s="205">
        <v>1</v>
      </c>
      <c r="K117" s="205">
        <v>1</v>
      </c>
      <c r="L117" s="205">
        <v>1</v>
      </c>
      <c r="M117" s="205">
        <v>1</v>
      </c>
      <c r="N117" s="206"/>
    </row>
    <row r="118" spans="1:14">
      <c r="A118" s="9" t="s">
        <v>987</v>
      </c>
      <c r="B118" s="204">
        <v>1</v>
      </c>
      <c r="C118" s="205">
        <v>1</v>
      </c>
      <c r="D118" s="205">
        <v>1</v>
      </c>
      <c r="E118" s="205">
        <v>1</v>
      </c>
      <c r="F118" s="205">
        <v>1</v>
      </c>
      <c r="G118" s="205"/>
      <c r="H118" s="205"/>
      <c r="I118" s="205">
        <v>1</v>
      </c>
      <c r="J118" s="205">
        <v>1</v>
      </c>
      <c r="K118" s="205">
        <v>1</v>
      </c>
      <c r="L118" s="205">
        <v>1</v>
      </c>
      <c r="M118" s="205">
        <v>1</v>
      </c>
      <c r="N118" s="206"/>
    </row>
    <row r="119" spans="1:14">
      <c r="A119" s="9" t="s">
        <v>988</v>
      </c>
      <c r="B119" s="204">
        <v>1</v>
      </c>
      <c r="C119" s="205">
        <v>1</v>
      </c>
      <c r="D119" s="205">
        <v>1</v>
      </c>
      <c r="E119" s="205">
        <v>1</v>
      </c>
      <c r="F119" s="205">
        <v>1</v>
      </c>
      <c r="G119" s="205"/>
      <c r="H119" s="205"/>
      <c r="I119" s="205">
        <v>1</v>
      </c>
      <c r="J119" s="205">
        <v>1</v>
      </c>
      <c r="K119" s="205">
        <v>1</v>
      </c>
      <c r="L119" s="205">
        <v>1</v>
      </c>
      <c r="M119" s="205">
        <v>1</v>
      </c>
      <c r="N119" s="206"/>
    </row>
    <row r="120" spans="1:14">
      <c r="A120" s="9" t="s">
        <v>961</v>
      </c>
      <c r="B120" s="204">
        <v>1</v>
      </c>
      <c r="C120" s="205"/>
      <c r="D120" s="205">
        <v>1</v>
      </c>
      <c r="E120" s="205">
        <v>1</v>
      </c>
      <c r="F120" s="205"/>
      <c r="G120" s="205"/>
      <c r="H120" s="205"/>
      <c r="I120" s="205">
        <v>1</v>
      </c>
      <c r="J120" s="205"/>
      <c r="K120" s="205">
        <v>1</v>
      </c>
      <c r="L120" s="205">
        <v>1</v>
      </c>
      <c r="M120" s="205"/>
      <c r="N120" s="206"/>
    </row>
    <row r="121" spans="1:14">
      <c r="A121" s="9" t="s">
        <v>989</v>
      </c>
      <c r="B121" s="204">
        <v>1</v>
      </c>
      <c r="C121" s="205">
        <v>1</v>
      </c>
      <c r="D121" s="205"/>
      <c r="E121" s="205"/>
      <c r="F121" s="205"/>
      <c r="G121" s="205"/>
      <c r="H121" s="205"/>
      <c r="I121" s="205">
        <v>1</v>
      </c>
      <c r="J121" s="205">
        <v>1</v>
      </c>
      <c r="K121" s="205"/>
      <c r="L121" s="205"/>
      <c r="M121" s="205"/>
      <c r="N121" s="206"/>
    </row>
    <row r="122" spans="1:14">
      <c r="A122" s="9" t="s">
        <v>962</v>
      </c>
      <c r="B122" s="207">
        <v>1</v>
      </c>
      <c r="C122" s="208">
        <v>1</v>
      </c>
      <c r="D122" s="208"/>
      <c r="E122" s="208"/>
      <c r="F122" s="208"/>
      <c r="G122" s="208"/>
      <c r="H122" s="208"/>
      <c r="I122" s="208">
        <v>1</v>
      </c>
      <c r="J122" s="208">
        <v>1</v>
      </c>
      <c r="K122" s="208"/>
      <c r="L122" s="208"/>
      <c r="M122" s="208"/>
      <c r="N122" s="209"/>
    </row>
    <row r="123" spans="1:14">
      <c r="A123" s="10" t="s">
        <v>187</v>
      </c>
      <c r="B123" s="188">
        <v>77</v>
      </c>
      <c r="C123" s="186">
        <v>74</v>
      </c>
      <c r="D123" s="186">
        <v>79</v>
      </c>
      <c r="E123" s="186">
        <v>75</v>
      </c>
      <c r="F123" s="186">
        <v>65</v>
      </c>
      <c r="G123" s="186">
        <v>1</v>
      </c>
      <c r="H123" s="186">
        <v>1</v>
      </c>
      <c r="I123" s="186">
        <v>77</v>
      </c>
      <c r="J123" s="186">
        <v>76</v>
      </c>
      <c r="K123" s="186">
        <v>74</v>
      </c>
      <c r="L123" s="186">
        <v>73</v>
      </c>
      <c r="M123" s="186">
        <v>75</v>
      </c>
      <c r="N123" s="187">
        <v>2</v>
      </c>
    </row>
  </sheetData>
  <mergeCells count="1">
    <mergeCell ref="A1:O1"/>
  </mergeCells>
  <conditionalFormatting sqref="A4:A99">
    <cfRule type="expression" dxfId="83" priority="17">
      <formula>MOD(ROW(),2)&gt;0</formula>
    </cfRule>
  </conditionalFormatting>
  <conditionalFormatting pivot="1">
    <cfRule type="cellIs" dxfId="82" priority="2" operator="greaterThan">
      <formula>1</formula>
    </cfRule>
  </conditionalFormatting>
  <conditionalFormatting pivot="1" sqref="B4:N4">
    <cfRule type="cellIs" dxfId="81" priority="1" operator="greaterThan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71"/>
  <sheetViews>
    <sheetView workbookViewId="0">
      <pane xSplit="1" ySplit="2" topLeftCell="B159" activePane="bottomRight" state="frozen"/>
      <selection pane="topRight"/>
      <selection pane="bottomLeft"/>
      <selection pane="bottomRight" activeCell="A168" sqref="A168"/>
    </sheetView>
  </sheetViews>
  <sheetFormatPr defaultColWidth="9" defaultRowHeight="15"/>
  <cols>
    <col min="1" max="1" width="17.85546875" style="3" customWidth="1"/>
    <col min="2" max="15" width="9.5703125" style="3" customWidth="1"/>
    <col min="16" max="16384" width="9" style="3"/>
  </cols>
  <sheetData>
    <row r="2" spans="1:15">
      <c r="A2" s="4" t="s">
        <v>192</v>
      </c>
      <c r="B2" s="23" t="s">
        <v>9</v>
      </c>
      <c r="C2" s="23" t="s">
        <v>10</v>
      </c>
      <c r="D2" s="23" t="s">
        <v>11</v>
      </c>
      <c r="E2" s="23" t="s">
        <v>12</v>
      </c>
      <c r="F2" s="23" t="s">
        <v>13</v>
      </c>
      <c r="G2" s="23" t="s">
        <v>14</v>
      </c>
      <c r="H2" s="23" t="s">
        <v>193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193</v>
      </c>
    </row>
    <row r="3" spans="1:15" ht="21.75" customHeight="1">
      <c r="A3" s="4" t="s">
        <v>194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0.25" customHeight="1">
      <c r="A4" s="4" t="s">
        <v>195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3.5" customHeight="1">
      <c r="A5" s="4" t="s">
        <v>161</v>
      </c>
      <c r="B5" s="5">
        <f>COUNTIF('TUẦN 01-02'!$G$6:$G$486,'KT PHÒNG'!A5)</f>
        <v>2</v>
      </c>
      <c r="C5" s="5">
        <f>COUNTIF('TUẦN 01-02'!$H$6:$H$486,'KT PHÒNG'!A5)</f>
        <v>1</v>
      </c>
      <c r="D5" s="5">
        <f>COUNTIF('TUẦN 01-02'!$I$6:$I$486,'KT PHÒNG'!A5)</f>
        <v>0</v>
      </c>
      <c r="E5" s="5">
        <f>COUNTIF('TUẦN 01-02'!$J$6:$J$486,'KT PHÒNG'!A5)</f>
        <v>0</v>
      </c>
      <c r="F5" s="5">
        <f>COUNTIF('TUẦN 01-02'!$K$6:$K$486,'KT PHÒNG'!A5)</f>
        <v>0</v>
      </c>
      <c r="G5" s="5">
        <f>COUNTIF('TUẦN 01-02'!$L$6:$L$486,'KT PHÒNG'!A5)</f>
        <v>0</v>
      </c>
      <c r="H5" s="5">
        <f>COUNTIF('TUẦN 01-02'!$M$6:$M$486,'KT PHÒNG'!A5)</f>
        <v>0</v>
      </c>
      <c r="I5" s="5">
        <f>COUNTIF('TUẦN 01-02'!$N$6:$N$486,'KT PHÒNG'!A5)</f>
        <v>2</v>
      </c>
      <c r="J5" s="5">
        <f>COUNTIF('TUẦN 01-02'!$O$6:$O$486,'KT PHÒNG'!A5)</f>
        <v>2</v>
      </c>
      <c r="K5" s="5">
        <f>COUNTIF('TUẦN 01-02'!$P$6:$P$486,'KT PHÒNG'!A5)</f>
        <v>0</v>
      </c>
      <c r="L5" s="5">
        <f>COUNTIF('TUẦN 01-02'!$Q$6:$Q$486,'KT PHÒNG'!A5)</f>
        <v>0</v>
      </c>
      <c r="M5" s="5">
        <f>COUNTIF('TUẦN 01-02'!$R$6:$R$486,'KT PHÒNG'!A5)</f>
        <v>0</v>
      </c>
      <c r="N5" s="5">
        <f>COUNTIF('TUẦN 01-02'!$S$6:$S$486,'KT PHÒNG'!A5)</f>
        <v>0</v>
      </c>
      <c r="O5" s="5">
        <f>COUNTIF('TUẦN 01-02'!$T$6:$T$486,'KT PHÒNG'!A5)</f>
        <v>0</v>
      </c>
    </row>
    <row r="6" spans="1:15" ht="18.75" customHeight="1">
      <c r="A6" s="4" t="s">
        <v>159</v>
      </c>
      <c r="B6" s="5">
        <f>COUNTIF('TUẦN 01-02'!$G$6:$G$486,'KT PHÒNG'!A6)</f>
        <v>1</v>
      </c>
      <c r="C6" s="5">
        <f>COUNTIF('TUẦN 01-02'!$H$6:$H$486,'KT PHÒNG'!A6)</f>
        <v>2</v>
      </c>
      <c r="D6" s="5">
        <f>COUNTIF('TUẦN 01-02'!$I$6:$I$486,'KT PHÒNG'!A6)</f>
        <v>0</v>
      </c>
      <c r="E6" s="5">
        <f>COUNTIF('TUẦN 01-02'!$J$6:$J$486,'KT PHÒNG'!A6)</f>
        <v>1</v>
      </c>
      <c r="F6" s="5">
        <f>COUNTIF('TUẦN 01-02'!$K$6:$K$486,'KT PHÒNG'!A6)</f>
        <v>2</v>
      </c>
      <c r="G6" s="5">
        <f>COUNTIF('TUẦN 01-02'!$L$6:$L$486,'KT PHÒNG'!A6)</f>
        <v>2</v>
      </c>
      <c r="H6" s="5">
        <f>COUNTIF('TUẦN 01-02'!$M$6:$M$486,'KT PHÒNG'!A6)</f>
        <v>0</v>
      </c>
      <c r="I6" s="5">
        <f>COUNTIF('TUẦN 01-02'!$N$6:$N$486,'KT PHÒNG'!A6)</f>
        <v>1</v>
      </c>
      <c r="J6" s="5">
        <f>COUNTIF('TUẦN 01-02'!$O$6:$O$486,'KT PHÒNG'!A6)</f>
        <v>0</v>
      </c>
      <c r="K6" s="5">
        <f>COUNTIF('TUẦN 01-02'!$P$6:$P$486,'KT PHÒNG'!A6)</f>
        <v>0</v>
      </c>
      <c r="L6" s="5">
        <f>COUNTIF('TUẦN 01-02'!$Q$6:$Q$486,'KT PHÒNG'!A6)</f>
        <v>2</v>
      </c>
      <c r="M6" s="5">
        <f>COUNTIF('TUẦN 01-02'!$R$6:$R$486,'KT PHÒNG'!A6)</f>
        <v>2</v>
      </c>
      <c r="N6" s="5">
        <f>COUNTIF('TUẦN 01-02'!$S$6:$S$486,'KT PHÒNG'!A6)</f>
        <v>0</v>
      </c>
      <c r="O6" s="5">
        <f>COUNTIF('TUẦN 01-02'!$T$6:$T$486,'KT PHÒNG'!A6)</f>
        <v>0</v>
      </c>
    </row>
    <row r="7" spans="1:15">
      <c r="A7" s="4">
        <v>102</v>
      </c>
      <c r="B7" s="5">
        <f>COUNTIF('TUẦN 01-02'!$G$6:$G$486,'KT PHÒNG'!A7)</f>
        <v>0</v>
      </c>
      <c r="C7" s="5">
        <f>COUNTIF('TUẦN 01-02'!$H$6:$H$486,'KT PHÒNG'!A7)</f>
        <v>0</v>
      </c>
      <c r="D7" s="5">
        <f>COUNTIF('TUẦN 01-02'!$I$6:$I$486,'KT PHÒNG'!A7)</f>
        <v>0</v>
      </c>
      <c r="E7" s="5">
        <f>COUNTIF('TUẦN 01-02'!$J$6:$J$486,'KT PHÒNG'!A7)</f>
        <v>0</v>
      </c>
      <c r="F7" s="5">
        <f>COUNTIF('TUẦN 01-02'!$K$6:$K$486,'KT PHÒNG'!A7)</f>
        <v>0</v>
      </c>
      <c r="G7" s="5">
        <f>COUNTIF('TUẦN 01-02'!$L$6:$L$486,'KT PHÒNG'!A7)</f>
        <v>0</v>
      </c>
      <c r="H7" s="5">
        <f>COUNTIF('TUẦN 01-02'!$M$6:$M$486,'KT PHÒNG'!A7)</f>
        <v>0</v>
      </c>
      <c r="I7" s="5">
        <f>COUNTIF('TUẦN 01-02'!$N$6:$N$486,'KT PHÒNG'!A7)</f>
        <v>0</v>
      </c>
      <c r="J7" s="5">
        <f>COUNTIF('TUẦN 01-02'!$O$6:$O$486,'KT PHÒNG'!A7)</f>
        <v>0</v>
      </c>
      <c r="K7" s="5">
        <f>COUNTIF('TUẦN 01-02'!$P$6:$P$486,'KT PHÒNG'!A7)</f>
        <v>0</v>
      </c>
      <c r="L7" s="5">
        <f>COUNTIF('TUẦN 01-02'!$Q$6:$Q$486,'KT PHÒNG'!A7)</f>
        <v>0</v>
      </c>
      <c r="M7" s="5">
        <f>COUNTIF('TUẦN 01-02'!$R$6:$R$486,'KT PHÒNG'!A7)</f>
        <v>0</v>
      </c>
      <c r="N7" s="5">
        <f>COUNTIF('TUẦN 01-02'!$S$6:$S$486,'KT PHÒNG'!A7)</f>
        <v>0</v>
      </c>
      <c r="O7" s="5">
        <f>COUNTIF('TUẦN 01-02'!$T$6:$T$486,'KT PHÒNG'!A7)</f>
        <v>0</v>
      </c>
    </row>
    <row r="8" spans="1:15" ht="14.25" customHeight="1">
      <c r="A8" s="4" t="s">
        <v>57</v>
      </c>
      <c r="B8" s="5">
        <f>COUNTIF('TUẦN 01-02'!$G$6:$G$486,'KT PHÒNG'!A8)</f>
        <v>1</v>
      </c>
      <c r="C8" s="5">
        <f>COUNTIF('TUẦN 01-02'!$H$6:$H$486,'KT PHÒNG'!A8)</f>
        <v>0</v>
      </c>
      <c r="D8" s="5">
        <f>COUNTIF('TUẦN 01-02'!$I$6:$I$486,'KT PHÒNG'!A8)</f>
        <v>2</v>
      </c>
      <c r="E8" s="5">
        <f>COUNTIF('TUẦN 01-02'!$J$6:$J$486,'KT PHÒNG'!A8)</f>
        <v>2</v>
      </c>
      <c r="F8" s="5">
        <f>COUNTIF('TUẦN 01-02'!$K$6:$K$486,'KT PHÒNG'!A8)</f>
        <v>1</v>
      </c>
      <c r="G8" s="5">
        <f>COUNTIF('TUẦN 01-02'!$L$6:$L$486,'KT PHÒNG'!A8)</f>
        <v>0</v>
      </c>
      <c r="H8" s="5">
        <f>COUNTIF('TUẦN 01-02'!$M$6:$M$486,'KT PHÒNG'!A8)</f>
        <v>0</v>
      </c>
      <c r="I8" s="5">
        <f>COUNTIF('TUẦN 01-02'!$N$6:$N$486,'KT PHÒNG'!A8)</f>
        <v>2</v>
      </c>
      <c r="J8" s="5">
        <f>COUNTIF('TUẦN 01-02'!$O$6:$O$486,'KT PHÒNG'!A8)</f>
        <v>1</v>
      </c>
      <c r="K8" s="5">
        <f>COUNTIF('TUẦN 01-02'!$P$6:$P$486,'KT PHÒNG'!A8)</f>
        <v>2</v>
      </c>
      <c r="L8" s="5">
        <f>COUNTIF('TUẦN 01-02'!$Q$6:$Q$486,'KT PHÒNG'!A8)</f>
        <v>2</v>
      </c>
      <c r="M8" s="5">
        <f>COUNTIF('TUẦN 01-02'!$R$6:$R$486,'KT PHÒNG'!A8)</f>
        <v>2</v>
      </c>
      <c r="N8" s="5">
        <f>COUNTIF('TUẦN 01-02'!$S$6:$S$486,'KT PHÒNG'!A8)</f>
        <v>0</v>
      </c>
      <c r="O8" s="5">
        <f>COUNTIF('TUẦN 01-02'!$T$6:$T$486,'KT PHÒNG'!A8)</f>
        <v>0</v>
      </c>
    </row>
    <row r="9" spans="1:15" ht="15.75" customHeight="1">
      <c r="A9" s="4" t="s">
        <v>196</v>
      </c>
      <c r="B9" s="5">
        <f>COUNTIF('TUẦN 01-02'!$G$6:$G$486,'KT PHÒNG'!A9)</f>
        <v>1</v>
      </c>
      <c r="C9" s="5">
        <f>COUNTIF('TUẦN 01-02'!$H$6:$H$486,'KT PHÒNG'!A9)</f>
        <v>0</v>
      </c>
      <c r="D9" s="5">
        <f>COUNTIF('TUẦN 01-02'!$I$6:$I$486,'KT PHÒNG'!A9)</f>
        <v>0</v>
      </c>
      <c r="E9" s="5">
        <f>COUNTIF('TUẦN 01-02'!$J$6:$J$486,'KT PHÒNG'!A9)</f>
        <v>0</v>
      </c>
      <c r="F9" s="5">
        <f>COUNTIF('TUẦN 01-02'!$K$6:$K$486,'KT PHÒNG'!A9)</f>
        <v>0</v>
      </c>
      <c r="G9" s="5">
        <f>COUNTIF('TUẦN 01-02'!$L$6:$L$486,'KT PHÒNG'!A9)</f>
        <v>0</v>
      </c>
      <c r="H9" s="5">
        <f>COUNTIF('TUẦN 01-02'!$M$6:$M$486,'KT PHÒNG'!A9)</f>
        <v>0</v>
      </c>
      <c r="I9" s="5">
        <f>COUNTIF('TUẦN 01-02'!$N$6:$N$486,'KT PHÒNG'!A9)</f>
        <v>0</v>
      </c>
      <c r="J9" s="5">
        <f>COUNTIF('TUẦN 01-02'!$O$6:$O$486,'KT PHÒNG'!A9)</f>
        <v>0</v>
      </c>
      <c r="K9" s="5">
        <f>COUNTIF('TUẦN 01-02'!$P$6:$P$486,'KT PHÒNG'!A9)</f>
        <v>0</v>
      </c>
      <c r="L9" s="5">
        <f>COUNTIF('TUẦN 01-02'!$Q$6:$Q$486,'KT PHÒNG'!A9)</f>
        <v>0</v>
      </c>
      <c r="M9" s="5">
        <f>COUNTIF('TUẦN 01-02'!$R$6:$R$486,'KT PHÒNG'!A9)</f>
        <v>0</v>
      </c>
      <c r="N9" s="5">
        <f>COUNTIF('TUẦN 01-02'!$S$6:$S$486,'KT PHÒNG'!A9)</f>
        <v>0</v>
      </c>
      <c r="O9" s="5">
        <f>COUNTIF('TUẦN 01-02'!$T$6:$T$486,'KT PHÒNG'!A9)</f>
        <v>0</v>
      </c>
    </row>
    <row r="10" spans="1:15">
      <c r="A10" s="4">
        <v>103</v>
      </c>
      <c r="B10" s="5">
        <f>COUNTIF('TUẦN 01-02'!$G$6:$G$486,'KT PHÒNG'!A10)</f>
        <v>0</v>
      </c>
      <c r="C10" s="5">
        <f>COUNTIF('TUẦN 01-02'!$H$6:$H$486,'KT PHÒNG'!A10)</f>
        <v>0</v>
      </c>
      <c r="D10" s="5">
        <f>COUNTIF('TUẦN 01-02'!$I$6:$I$486,'KT PHÒNG'!A10)</f>
        <v>0</v>
      </c>
      <c r="E10" s="5">
        <f>COUNTIF('TUẦN 01-02'!$J$6:$J$486,'KT PHÒNG'!A10)</f>
        <v>0</v>
      </c>
      <c r="F10" s="5">
        <f>COUNTIF('TUẦN 01-02'!$K$6:$K$486,'KT PHÒNG'!A10)</f>
        <v>0</v>
      </c>
      <c r="G10" s="5">
        <f>COUNTIF('TUẦN 01-02'!$L$6:$L$486,'KT PHÒNG'!A10)</f>
        <v>0</v>
      </c>
      <c r="H10" s="5">
        <f>COUNTIF('TUẦN 01-02'!$M$6:$M$486,'KT PHÒNG'!A10)</f>
        <v>0</v>
      </c>
      <c r="I10" s="5">
        <f>COUNTIF('TUẦN 01-02'!$N$6:$N$486,'KT PHÒNG'!A10)</f>
        <v>0</v>
      </c>
      <c r="J10" s="5">
        <f>COUNTIF('TUẦN 01-02'!$O$6:$O$486,'KT PHÒNG'!A10)</f>
        <v>0</v>
      </c>
      <c r="K10" s="5">
        <f>COUNTIF('TUẦN 01-02'!$P$6:$P$486,'KT PHÒNG'!A10)</f>
        <v>0</v>
      </c>
      <c r="L10" s="5">
        <f>COUNTIF('TUẦN 01-02'!$Q$6:$Q$486,'KT PHÒNG'!A10)</f>
        <v>0</v>
      </c>
      <c r="M10" s="5">
        <f>COUNTIF('TUẦN 01-02'!$R$6:$R$486,'KT PHÒNG'!A10)</f>
        <v>0</v>
      </c>
      <c r="N10" s="5">
        <f>COUNTIF('TUẦN 01-02'!$S$6:$S$486,'KT PHÒNG'!A10)</f>
        <v>0</v>
      </c>
      <c r="O10" s="5">
        <f>COUNTIF('TUẦN 01-02'!$T$6:$T$486,'KT PHÒNG'!A10)</f>
        <v>0</v>
      </c>
    </row>
    <row r="11" spans="1:15" ht="15" customHeight="1">
      <c r="A11" s="4" t="s">
        <v>116</v>
      </c>
      <c r="B11" s="5">
        <f>COUNTIF('TUẦN 01-02'!$G$6:$G$486,'KT PHÒNG'!A11)</f>
        <v>2</v>
      </c>
      <c r="C11" s="5">
        <f>COUNTIF('TUẦN 01-02'!$H$6:$H$486,'KT PHÒNG'!A11)</f>
        <v>0</v>
      </c>
      <c r="D11" s="5">
        <f>COUNTIF('TUẦN 01-02'!$I$6:$I$486,'KT PHÒNG'!A11)</f>
        <v>1</v>
      </c>
      <c r="E11" s="5">
        <f>COUNTIF('TUẦN 01-02'!$J$6:$J$486,'KT PHÒNG'!A11)</f>
        <v>2</v>
      </c>
      <c r="F11" s="5">
        <f>COUNTIF('TUẦN 01-02'!$K$6:$K$486,'KT PHÒNG'!A11)</f>
        <v>1</v>
      </c>
      <c r="G11" s="5">
        <f>COUNTIF('TUẦN 01-02'!$L$6:$L$486,'KT PHÒNG'!A11)</f>
        <v>0</v>
      </c>
      <c r="H11" s="5">
        <f>COUNTIF('TUẦN 01-02'!$M$6:$M$486,'KT PHÒNG'!A11)</f>
        <v>0</v>
      </c>
      <c r="I11" s="5">
        <f>COUNTIF('TUẦN 01-02'!$N$6:$N$486,'KT PHÒNG'!A11)</f>
        <v>0</v>
      </c>
      <c r="J11" s="5">
        <f>COUNTIF('TUẦN 01-02'!$O$6:$O$486,'KT PHÒNG'!A11)</f>
        <v>2</v>
      </c>
      <c r="K11" s="5">
        <f>COUNTIF('TUẦN 01-02'!$P$6:$P$486,'KT PHÒNG'!A11)</f>
        <v>1</v>
      </c>
      <c r="L11" s="5">
        <f>COUNTIF('TUẦN 01-02'!$Q$6:$Q$486,'KT PHÒNG'!A11)</f>
        <v>1</v>
      </c>
      <c r="M11" s="5">
        <f>COUNTIF('TUẦN 01-02'!$R$6:$R$486,'KT PHÒNG'!A11)</f>
        <v>1</v>
      </c>
      <c r="N11" s="5">
        <f>COUNTIF('TUẦN 01-02'!$S$6:$S$486,'KT PHÒNG'!A11)</f>
        <v>0</v>
      </c>
      <c r="O11" s="5">
        <f>COUNTIF('TUẦN 01-02'!$T$6:$T$486,'KT PHÒNG'!A11)</f>
        <v>0</v>
      </c>
    </row>
    <row r="12" spans="1:15">
      <c r="A12" s="4" t="s">
        <v>197</v>
      </c>
      <c r="B12" s="5">
        <f>COUNTIF('TUẦN 01-02'!$G$6:$G$486,'KT PHÒNG'!A12)</f>
        <v>2</v>
      </c>
      <c r="C12" s="5">
        <f>COUNTIF('TUẦN 01-02'!$H$6:$H$486,'KT PHÒNG'!A12)</f>
        <v>0</v>
      </c>
      <c r="D12" s="5">
        <f>COUNTIF('TUẦN 01-02'!$I$6:$I$486,'KT PHÒNG'!A12)</f>
        <v>0</v>
      </c>
      <c r="E12" s="5">
        <f>COUNTIF('TUẦN 01-02'!$J$6:$J$486,'KT PHÒNG'!A12)</f>
        <v>0</v>
      </c>
      <c r="F12" s="5">
        <f>COUNTIF('TUẦN 01-02'!$K$6:$K$486,'KT PHÒNG'!A12)</f>
        <v>0</v>
      </c>
      <c r="G12" s="5">
        <f>COUNTIF('TUẦN 01-02'!$L$6:$L$486,'KT PHÒNG'!A12)</f>
        <v>0</v>
      </c>
      <c r="H12" s="5">
        <f>COUNTIF('TUẦN 01-02'!$M$6:$M$486,'KT PHÒNG'!A12)</f>
        <v>0</v>
      </c>
      <c r="I12" s="5">
        <f>COUNTIF('TUẦN 01-02'!$N$6:$N$486,'KT PHÒNG'!A12)</f>
        <v>0</v>
      </c>
      <c r="J12" s="5">
        <f>COUNTIF('TUẦN 01-02'!$O$6:$O$486,'KT PHÒNG'!A12)</f>
        <v>0</v>
      </c>
      <c r="K12" s="5">
        <f>COUNTIF('TUẦN 01-02'!$P$6:$P$486,'KT PHÒNG'!A12)</f>
        <v>0</v>
      </c>
      <c r="L12" s="5">
        <f>COUNTIF('TUẦN 01-02'!$Q$6:$Q$486,'KT PHÒNG'!A12)</f>
        <v>0</v>
      </c>
      <c r="M12" s="5">
        <f>COUNTIF('TUẦN 01-02'!$R$6:$R$486,'KT PHÒNG'!A12)</f>
        <v>0</v>
      </c>
      <c r="N12" s="5">
        <f>COUNTIF('TUẦN 01-02'!$S$6:$S$486,'KT PHÒNG'!A12)</f>
        <v>0</v>
      </c>
      <c r="O12" s="5">
        <f>COUNTIF('TUẦN 01-02'!$T$6:$T$486,'KT PHÒNG'!A12)</f>
        <v>0</v>
      </c>
    </row>
    <row r="13" spans="1:15">
      <c r="A13" s="4">
        <v>104</v>
      </c>
      <c r="B13" s="5">
        <f>COUNTIF('TUẦN 01-02'!$G$6:$G$486,'KT PHÒNG'!A13)</f>
        <v>0</v>
      </c>
      <c r="C13" s="5">
        <f>COUNTIF('TUẦN 01-02'!$H$6:$H$486,'KT PHÒNG'!A13)</f>
        <v>0</v>
      </c>
      <c r="D13" s="5">
        <f>COUNTIF('TUẦN 01-02'!$I$6:$I$486,'KT PHÒNG'!A13)</f>
        <v>0</v>
      </c>
      <c r="E13" s="5">
        <f>COUNTIF('TUẦN 01-02'!$J$6:$J$486,'KT PHÒNG'!A13)</f>
        <v>0</v>
      </c>
      <c r="F13" s="5">
        <f>COUNTIF('TUẦN 01-02'!$K$6:$K$486,'KT PHÒNG'!A13)</f>
        <v>0</v>
      </c>
      <c r="G13" s="5">
        <f>COUNTIF('TUẦN 01-02'!$L$6:$L$486,'KT PHÒNG'!A13)</f>
        <v>0</v>
      </c>
      <c r="H13" s="5">
        <f>COUNTIF('TUẦN 01-02'!$M$6:$M$486,'KT PHÒNG'!A13)</f>
        <v>0</v>
      </c>
      <c r="I13" s="5">
        <f>COUNTIF('TUẦN 01-02'!$N$6:$N$486,'KT PHÒNG'!A13)</f>
        <v>0</v>
      </c>
      <c r="J13" s="5">
        <f>COUNTIF('TUẦN 01-02'!$O$6:$O$486,'KT PHÒNG'!A13)</f>
        <v>0</v>
      </c>
      <c r="K13" s="5">
        <f>COUNTIF('TUẦN 01-02'!$P$6:$P$486,'KT PHÒNG'!A13)</f>
        <v>0</v>
      </c>
      <c r="L13" s="5">
        <f>COUNTIF('TUẦN 01-02'!$Q$6:$Q$486,'KT PHÒNG'!A13)</f>
        <v>0</v>
      </c>
      <c r="M13" s="5">
        <f>COUNTIF('TUẦN 01-02'!$R$6:$R$486,'KT PHÒNG'!A13)</f>
        <v>0</v>
      </c>
      <c r="N13" s="5">
        <f>COUNTIF('TUẦN 01-02'!$S$6:$S$486,'KT PHÒNG'!A13)</f>
        <v>0</v>
      </c>
      <c r="O13" s="5">
        <f>COUNTIF('TUẦN 01-02'!$T$6:$T$486,'KT PHÒNG'!A13)</f>
        <v>0</v>
      </c>
    </row>
    <row r="14" spans="1:15" ht="15" customHeight="1">
      <c r="A14" s="4" t="s">
        <v>123</v>
      </c>
      <c r="B14" s="5">
        <f>COUNTIF('TUẦN 01-02'!$G$6:$G$486,'KT PHÒNG'!A14)</f>
        <v>2</v>
      </c>
      <c r="C14" s="5">
        <f>COUNTIF('TUẦN 01-02'!$H$6:$H$486,'KT PHÒNG'!A14)</f>
        <v>0</v>
      </c>
      <c r="D14" s="5">
        <f>COUNTIF('TUẦN 01-02'!$I$6:$I$486,'KT PHÒNG'!A14)</f>
        <v>2</v>
      </c>
      <c r="E14" s="5">
        <f>COUNTIF('TUẦN 01-02'!$J$6:$J$486,'KT PHÒNG'!A14)</f>
        <v>1</v>
      </c>
      <c r="F14" s="5">
        <f>COUNTIF('TUẦN 01-02'!$K$6:$K$486,'KT PHÒNG'!A14)</f>
        <v>2</v>
      </c>
      <c r="G14" s="5">
        <f>COUNTIF('TUẦN 01-02'!$L$6:$L$486,'KT PHÒNG'!A14)</f>
        <v>0</v>
      </c>
      <c r="H14" s="5">
        <f>COUNTIF('TUẦN 01-02'!$M$6:$M$486,'KT PHÒNG'!A14)</f>
        <v>0</v>
      </c>
      <c r="I14" s="5">
        <f>COUNTIF('TUẦN 01-02'!$N$6:$N$486,'KT PHÒNG'!A14)</f>
        <v>1</v>
      </c>
      <c r="J14" s="5">
        <f>COUNTIF('TUẦN 01-02'!$O$6:$O$486,'KT PHÒNG'!A14)</f>
        <v>1</v>
      </c>
      <c r="K14" s="5">
        <f>COUNTIF('TUẦN 01-02'!$P$6:$P$486,'KT PHÒNG'!A14)</f>
        <v>2</v>
      </c>
      <c r="L14" s="5">
        <f>COUNTIF('TUẦN 01-02'!$Q$6:$Q$486,'KT PHÒNG'!A14)</f>
        <v>2</v>
      </c>
      <c r="M14" s="5">
        <f>COUNTIF('TUẦN 01-02'!$R$6:$R$486,'KT PHÒNG'!A14)</f>
        <v>1</v>
      </c>
      <c r="N14" s="5">
        <f>COUNTIF('TUẦN 01-02'!$S$6:$S$486,'KT PHÒNG'!A14)</f>
        <v>0</v>
      </c>
      <c r="O14" s="5">
        <f>COUNTIF('TUẦN 01-02'!$T$6:$T$486,'KT PHÒNG'!A14)</f>
        <v>0</v>
      </c>
    </row>
    <row r="15" spans="1:15" ht="20.25" customHeight="1">
      <c r="A15" s="4" t="s">
        <v>198</v>
      </c>
      <c r="B15" s="5">
        <f>COUNTIF('TUẦN 01-02'!$G$6:$G$486,'KT PHÒNG'!A15)</f>
        <v>0</v>
      </c>
      <c r="C15" s="5">
        <f>COUNTIF('TUẦN 01-02'!$H$6:$H$486,'KT PHÒNG'!A15)</f>
        <v>0</v>
      </c>
      <c r="D15" s="5">
        <f>COUNTIF('TUẦN 01-02'!$I$6:$I$486,'KT PHÒNG'!A15)</f>
        <v>0</v>
      </c>
      <c r="E15" s="5">
        <f>COUNTIF('TUẦN 01-02'!$J$6:$J$486,'KT PHÒNG'!A15)</f>
        <v>0</v>
      </c>
      <c r="F15" s="5">
        <f>COUNTIF('TUẦN 01-02'!$K$6:$K$486,'KT PHÒNG'!A15)</f>
        <v>0</v>
      </c>
      <c r="G15" s="5">
        <f>COUNTIF('TUẦN 01-02'!$L$6:$L$486,'KT PHÒNG'!A15)</f>
        <v>0</v>
      </c>
      <c r="H15" s="5">
        <f>COUNTIF('TUẦN 01-02'!$M$6:$M$486,'KT PHÒNG'!A15)</f>
        <v>0</v>
      </c>
      <c r="I15" s="5">
        <f>COUNTIF('TUẦN 01-02'!$N$6:$N$486,'KT PHÒNG'!A15)</f>
        <v>0</v>
      </c>
      <c r="J15" s="5">
        <f>COUNTIF('TUẦN 01-02'!$O$6:$O$486,'KT PHÒNG'!A15)</f>
        <v>0</v>
      </c>
      <c r="K15" s="5">
        <f>COUNTIF('TUẦN 01-02'!$P$6:$P$486,'KT PHÒNG'!A15)</f>
        <v>0</v>
      </c>
      <c r="L15" s="5">
        <f>COUNTIF('TUẦN 01-02'!$Q$6:$Q$486,'KT PHÒNG'!A15)</f>
        <v>0</v>
      </c>
      <c r="M15" s="5">
        <f>COUNTIF('TUẦN 01-02'!$R$6:$R$486,'KT PHÒNG'!A15)</f>
        <v>0</v>
      </c>
      <c r="N15" s="5">
        <f>COUNTIF('TUẦN 01-02'!$S$6:$S$486,'KT PHÒNG'!A15)</f>
        <v>0</v>
      </c>
      <c r="O15" s="5">
        <f>COUNTIF('TUẦN 01-02'!$T$6:$T$486,'KT PHÒNG'!A15)</f>
        <v>0</v>
      </c>
    </row>
    <row r="16" spans="1:15">
      <c r="A16" s="4">
        <v>105</v>
      </c>
      <c r="B16" s="5">
        <f>COUNTIF('TUẦN 01-02'!$G$6:$G$486,'KT PHÒNG'!A16)</f>
        <v>0</v>
      </c>
      <c r="C16" s="5">
        <f>COUNTIF('TUẦN 01-02'!$H$6:$H$486,'KT PHÒNG'!A16)</f>
        <v>0</v>
      </c>
      <c r="D16" s="5">
        <f>COUNTIF('TUẦN 01-02'!$I$6:$I$486,'KT PHÒNG'!A16)</f>
        <v>0</v>
      </c>
      <c r="E16" s="5">
        <f>COUNTIF('TUẦN 01-02'!$J$6:$J$486,'KT PHÒNG'!A16)</f>
        <v>0</v>
      </c>
      <c r="F16" s="5">
        <f>COUNTIF('TUẦN 01-02'!$K$6:$K$486,'KT PHÒNG'!A16)</f>
        <v>0</v>
      </c>
      <c r="G16" s="5">
        <f>COUNTIF('TUẦN 01-02'!$L$6:$L$486,'KT PHÒNG'!A16)</f>
        <v>0</v>
      </c>
      <c r="H16" s="5">
        <f>COUNTIF('TUẦN 01-02'!$M$6:$M$486,'KT PHÒNG'!A16)</f>
        <v>0</v>
      </c>
      <c r="I16" s="5">
        <f>COUNTIF('TUẦN 01-02'!$N$6:$N$486,'KT PHÒNG'!A16)</f>
        <v>0</v>
      </c>
      <c r="J16" s="5">
        <f>COUNTIF('TUẦN 01-02'!$O$6:$O$486,'KT PHÒNG'!A16)</f>
        <v>0</v>
      </c>
      <c r="K16" s="5">
        <f>COUNTIF('TUẦN 01-02'!$P$6:$P$486,'KT PHÒNG'!A16)</f>
        <v>0</v>
      </c>
      <c r="L16" s="5">
        <f>COUNTIF('TUẦN 01-02'!$Q$6:$Q$486,'KT PHÒNG'!A16)</f>
        <v>0</v>
      </c>
      <c r="M16" s="5">
        <f>COUNTIF('TUẦN 01-02'!$R$6:$R$486,'KT PHÒNG'!A16)</f>
        <v>0</v>
      </c>
      <c r="N16" s="5">
        <f>COUNTIF('TUẦN 01-02'!$S$6:$S$486,'KT PHÒNG'!A16)</f>
        <v>0</v>
      </c>
      <c r="O16" s="5">
        <f>COUNTIF('TUẦN 01-02'!$T$6:$T$486,'KT PHÒNG'!A16)</f>
        <v>0</v>
      </c>
    </row>
    <row r="17" spans="1:15" ht="14.25" customHeight="1">
      <c r="A17" s="4" t="s">
        <v>44</v>
      </c>
      <c r="B17" s="5">
        <f>COUNTIF('TUẦN 01-02'!$G$6:$G$486,'KT PHÒNG'!A17)</f>
        <v>2</v>
      </c>
      <c r="C17" s="5">
        <f>COUNTIF('TUẦN 01-02'!$H$6:$H$486,'KT PHÒNG'!A17)</f>
        <v>0</v>
      </c>
      <c r="D17" s="5">
        <f>COUNTIF('TUẦN 01-02'!$I$6:$I$486,'KT PHÒNG'!A17)</f>
        <v>1</v>
      </c>
      <c r="E17" s="5">
        <f>COUNTIF('TUẦN 01-02'!$J$6:$J$486,'KT PHÒNG'!A17)</f>
        <v>2</v>
      </c>
      <c r="F17" s="5">
        <f>COUNTIF('TUẦN 01-02'!$K$6:$K$486,'KT PHÒNG'!A17)</f>
        <v>2</v>
      </c>
      <c r="G17" s="5">
        <f>COUNTIF('TUẦN 01-02'!$L$6:$L$486,'KT PHÒNG'!A17)</f>
        <v>0</v>
      </c>
      <c r="H17" s="5">
        <f>COUNTIF('TUẦN 01-02'!$M$6:$M$486,'KT PHÒNG'!A17)</f>
        <v>0</v>
      </c>
      <c r="I17" s="5">
        <f>COUNTIF('TUẦN 01-02'!$N$6:$N$486,'KT PHÒNG'!A17)</f>
        <v>2</v>
      </c>
      <c r="J17" s="5">
        <f>COUNTIF('TUẦN 01-02'!$O$6:$O$486,'KT PHÒNG'!A17)</f>
        <v>2</v>
      </c>
      <c r="K17" s="5">
        <f>COUNTIF('TUẦN 01-02'!$P$6:$P$486,'KT PHÒNG'!A17)</f>
        <v>1</v>
      </c>
      <c r="L17" s="5">
        <f>COUNTIF('TUẦN 01-02'!$Q$6:$Q$486,'KT PHÒNG'!A17)</f>
        <v>3</v>
      </c>
      <c r="M17" s="5">
        <f>COUNTIF('TUẦN 01-02'!$R$6:$R$486,'KT PHÒNG'!A17)</f>
        <v>3</v>
      </c>
      <c r="N17" s="5">
        <f>COUNTIF('TUẦN 01-02'!$S$6:$S$486,'KT PHÒNG'!A17)</f>
        <v>0</v>
      </c>
      <c r="O17" s="5">
        <f>COUNTIF('TUẦN 01-02'!$T$6:$T$486,'KT PHÒNG'!A17)</f>
        <v>0</v>
      </c>
    </row>
    <row r="18" spans="1:15" ht="15.75" customHeight="1">
      <c r="A18" s="4" t="s">
        <v>199</v>
      </c>
      <c r="B18" s="5">
        <f>COUNTIF('TUẦN 01-02'!$G$6:$G$486,'KT PHÒNG'!A18)</f>
        <v>0</v>
      </c>
      <c r="C18" s="5">
        <f>COUNTIF('TUẦN 01-02'!$H$6:$H$486,'KT PHÒNG'!A18)</f>
        <v>0</v>
      </c>
      <c r="D18" s="5">
        <f>COUNTIF('TUẦN 01-02'!$I$6:$I$486,'KT PHÒNG'!A18)</f>
        <v>0</v>
      </c>
      <c r="E18" s="5">
        <f>COUNTIF('TUẦN 01-02'!$J$6:$J$486,'KT PHÒNG'!A18)</f>
        <v>0</v>
      </c>
      <c r="F18" s="5">
        <f>COUNTIF('TUẦN 01-02'!$K$6:$K$486,'KT PHÒNG'!A18)</f>
        <v>0</v>
      </c>
      <c r="G18" s="5">
        <f>COUNTIF('TUẦN 01-02'!$L$6:$L$486,'KT PHÒNG'!A18)</f>
        <v>0</v>
      </c>
      <c r="H18" s="5">
        <f>COUNTIF('TUẦN 01-02'!$M$6:$M$486,'KT PHÒNG'!A18)</f>
        <v>0</v>
      </c>
      <c r="I18" s="5">
        <f>COUNTIF('TUẦN 01-02'!$N$6:$N$486,'KT PHÒNG'!A18)</f>
        <v>0</v>
      </c>
      <c r="J18" s="5">
        <f>COUNTIF('TUẦN 01-02'!$O$6:$O$486,'KT PHÒNG'!A18)</f>
        <v>4</v>
      </c>
      <c r="K18" s="5">
        <f>COUNTIF('TUẦN 01-02'!$P$6:$P$486,'KT PHÒNG'!A18)</f>
        <v>0</v>
      </c>
      <c r="L18" s="5">
        <f>COUNTIF('TUẦN 01-02'!$Q$6:$Q$486,'KT PHÒNG'!A18)</f>
        <v>2</v>
      </c>
      <c r="M18" s="5">
        <f>COUNTIF('TUẦN 01-02'!$R$6:$R$486,'KT PHÒNG'!A18)</f>
        <v>2</v>
      </c>
      <c r="N18" s="5">
        <f>COUNTIF('TUẦN 01-02'!$S$6:$S$486,'KT PHÒNG'!A18)</f>
        <v>0</v>
      </c>
      <c r="O18" s="5">
        <f>COUNTIF('TUẦN 01-02'!$T$6:$T$486,'KT PHÒNG'!A18)</f>
        <v>0</v>
      </c>
    </row>
    <row r="19" spans="1:15" ht="32.25" customHeight="1">
      <c r="A19" s="4">
        <v>106</v>
      </c>
      <c r="B19" s="5">
        <f>COUNTIF('TUẦN 01-02'!$G$6:$G$486,'KT PHÒNG'!A19)</f>
        <v>0</v>
      </c>
      <c r="C19" s="5">
        <f>COUNTIF('TUẦN 01-02'!$H$6:$H$486,'KT PHÒNG'!A19)</f>
        <v>0</v>
      </c>
      <c r="D19" s="5">
        <f>COUNTIF('TUẦN 01-02'!$I$6:$I$486,'KT PHÒNG'!A19)</f>
        <v>0</v>
      </c>
      <c r="E19" s="5">
        <f>COUNTIF('TUẦN 01-02'!$J$6:$J$486,'KT PHÒNG'!A19)</f>
        <v>0</v>
      </c>
      <c r="F19" s="5">
        <f>COUNTIF('TUẦN 01-02'!$K$6:$K$486,'KT PHÒNG'!A19)</f>
        <v>0</v>
      </c>
      <c r="G19" s="5">
        <f>COUNTIF('TUẦN 01-02'!$L$6:$L$486,'KT PHÒNG'!A19)</f>
        <v>0</v>
      </c>
      <c r="H19" s="5">
        <f>COUNTIF('TUẦN 01-02'!$M$6:$M$486,'KT PHÒNG'!A19)</f>
        <v>0</v>
      </c>
      <c r="I19" s="5">
        <f>COUNTIF('TUẦN 01-02'!$N$6:$N$486,'KT PHÒNG'!A19)</f>
        <v>0</v>
      </c>
      <c r="J19" s="5">
        <f>COUNTIF('TUẦN 01-02'!$O$6:$O$486,'KT PHÒNG'!A19)</f>
        <v>0</v>
      </c>
      <c r="K19" s="5">
        <f>COUNTIF('TUẦN 01-02'!$P$6:$P$486,'KT PHÒNG'!A19)</f>
        <v>0</v>
      </c>
      <c r="L19" s="5">
        <f>COUNTIF('TUẦN 01-02'!$Q$6:$Q$486,'KT PHÒNG'!A19)</f>
        <v>0</v>
      </c>
      <c r="M19" s="5">
        <f>COUNTIF('TUẦN 01-02'!$R$6:$R$486,'KT PHÒNG'!A19)</f>
        <v>0</v>
      </c>
      <c r="N19" s="5">
        <f>COUNTIF('TUẦN 01-02'!$S$6:$S$486,'KT PHÒNG'!A19)</f>
        <v>0</v>
      </c>
      <c r="O19" s="5">
        <f>COUNTIF('TUẦN 01-02'!$T$6:$T$486,'KT PHÒNG'!A19)</f>
        <v>0</v>
      </c>
    </row>
    <row r="20" spans="1:15" ht="15" customHeight="1">
      <c r="A20" s="4" t="s">
        <v>58</v>
      </c>
      <c r="B20" s="5">
        <f>COUNTIF('TUẦN 01-02'!$G$6:$G$486,'KT PHÒNG'!A20)</f>
        <v>1</v>
      </c>
      <c r="C20" s="5">
        <f>COUNTIF('TUẦN 01-02'!$H$6:$H$486,'KT PHÒNG'!A20)</f>
        <v>0</v>
      </c>
      <c r="D20" s="5">
        <f>COUNTIF('TUẦN 01-02'!$I$6:$I$486,'KT PHÒNG'!A20)</f>
        <v>2</v>
      </c>
      <c r="E20" s="5">
        <f>COUNTIF('TUẦN 01-02'!$J$6:$J$486,'KT PHÒNG'!A20)</f>
        <v>2</v>
      </c>
      <c r="F20" s="5">
        <f>COUNTIF('TUẦN 01-02'!$K$6:$K$486,'KT PHÒNG'!A20)</f>
        <v>1</v>
      </c>
      <c r="G20" s="5">
        <f>COUNTIF('TUẦN 01-02'!$L$6:$L$486,'KT PHÒNG'!A20)</f>
        <v>0</v>
      </c>
      <c r="H20" s="5">
        <f>COUNTIF('TUẦN 01-02'!$M$6:$M$486,'KT PHÒNG'!A20)</f>
        <v>0</v>
      </c>
      <c r="I20" s="5">
        <f>COUNTIF('TUẦN 01-02'!$N$6:$N$486,'KT PHÒNG'!A20)</f>
        <v>1</v>
      </c>
      <c r="J20" s="5">
        <f>COUNTIF('TUẦN 01-02'!$O$6:$O$486,'KT PHÒNG'!A20)</f>
        <v>2</v>
      </c>
      <c r="K20" s="5">
        <f>COUNTIF('TUẦN 01-02'!$P$6:$P$486,'KT PHÒNG'!A20)</f>
        <v>1</v>
      </c>
      <c r="L20" s="5">
        <f>COUNTIF('TUẦN 01-02'!$Q$6:$Q$486,'KT PHÒNG'!A20)</f>
        <v>1</v>
      </c>
      <c r="M20" s="5">
        <f>COUNTIF('TUẦN 01-02'!$R$6:$R$486,'KT PHÒNG'!A20)</f>
        <v>1</v>
      </c>
      <c r="N20" s="5">
        <f>COUNTIF('TUẦN 01-02'!$S$6:$S$486,'KT PHÒNG'!A20)</f>
        <v>0</v>
      </c>
      <c r="O20" s="5">
        <f>COUNTIF('TUẦN 01-02'!$T$6:$T$486,'KT PHÒNG'!A20)</f>
        <v>0</v>
      </c>
    </row>
    <row r="21" spans="1:15" ht="18" customHeight="1">
      <c r="A21" s="4" t="s">
        <v>200</v>
      </c>
      <c r="B21" s="5">
        <f>COUNTIF('TUẦN 01-02'!$G$6:$G$486,'KT PHÒNG'!A21)</f>
        <v>0</v>
      </c>
      <c r="C21" s="5">
        <f>COUNTIF('TUẦN 01-02'!$H$6:$H$486,'KT PHÒNG'!A21)</f>
        <v>0</v>
      </c>
      <c r="D21" s="5">
        <f>COUNTIF('TUẦN 01-02'!$I$6:$I$486,'KT PHÒNG'!A21)</f>
        <v>0</v>
      </c>
      <c r="E21" s="5">
        <f>COUNTIF('TUẦN 01-02'!$J$6:$J$486,'KT PHÒNG'!A21)</f>
        <v>0</v>
      </c>
      <c r="F21" s="5">
        <f>COUNTIF('TUẦN 01-02'!$K$6:$K$486,'KT PHÒNG'!A21)</f>
        <v>0</v>
      </c>
      <c r="G21" s="5">
        <f>COUNTIF('TUẦN 01-02'!$L$6:$L$486,'KT PHÒNG'!A21)</f>
        <v>0</v>
      </c>
      <c r="H21" s="5">
        <f>COUNTIF('TUẦN 01-02'!$M$6:$M$486,'KT PHÒNG'!A21)</f>
        <v>0</v>
      </c>
      <c r="I21" s="5">
        <f>COUNTIF('TUẦN 01-02'!$N$6:$N$486,'KT PHÒNG'!A21)</f>
        <v>0</v>
      </c>
      <c r="J21" s="5">
        <f>COUNTIF('TUẦN 01-02'!$O$6:$O$486,'KT PHÒNG'!A21)</f>
        <v>0</v>
      </c>
      <c r="K21" s="5">
        <f>COUNTIF('TUẦN 01-02'!$P$6:$P$486,'KT PHÒNG'!A21)</f>
        <v>0</v>
      </c>
      <c r="L21" s="5">
        <f>COUNTIF('TUẦN 01-02'!$Q$6:$Q$486,'KT PHÒNG'!A21)</f>
        <v>0</v>
      </c>
      <c r="M21" s="5">
        <f>COUNTIF('TUẦN 01-02'!$R$6:$R$486,'KT PHÒNG'!A21)</f>
        <v>0</v>
      </c>
      <c r="N21" s="5">
        <f>COUNTIF('TUẦN 01-02'!$S$6:$S$486,'KT PHÒNG'!A21)</f>
        <v>0</v>
      </c>
      <c r="O21" s="5">
        <f>COUNTIF('TUẦN 01-02'!$T$6:$T$486,'KT PHÒNG'!A21)</f>
        <v>0</v>
      </c>
    </row>
    <row r="22" spans="1:15" ht="18" customHeight="1">
      <c r="A22" s="4" t="s">
        <v>613</v>
      </c>
      <c r="B22" s="5">
        <f>COUNTIF('TUẦN 01-02'!$G$6:$G$486,'KT PHÒNG'!A22)</f>
        <v>1</v>
      </c>
      <c r="C22" s="5">
        <f>COUNTIF('TUẦN 01-02'!$H$6:$H$486,'KT PHÒNG'!A22)</f>
        <v>1</v>
      </c>
      <c r="D22" s="5">
        <f>COUNTIF('TUẦN 01-02'!$I$6:$I$486,'KT PHÒNG'!A22)</f>
        <v>1</v>
      </c>
      <c r="E22" s="5">
        <f>COUNTIF('TUẦN 01-02'!$J$6:$J$486,'KT PHÒNG'!A22)</f>
        <v>0</v>
      </c>
      <c r="F22" s="5">
        <f>COUNTIF('TUẦN 01-02'!$K$6:$K$486,'KT PHÒNG'!A22)</f>
        <v>0</v>
      </c>
      <c r="G22" s="5">
        <f>COUNTIF('TUẦN 01-02'!$L$6:$L$486,'KT PHÒNG'!A22)</f>
        <v>0</v>
      </c>
      <c r="H22" s="5">
        <f>COUNTIF('TUẦN 01-02'!$M$6:$M$486,'KT PHÒNG'!A22)</f>
        <v>0</v>
      </c>
      <c r="I22" s="5">
        <f>COUNTIF('TUẦN 01-02'!$N$6:$N$486,'KT PHÒNG'!A22)</f>
        <v>0</v>
      </c>
      <c r="J22" s="5">
        <f>COUNTIF('TUẦN 01-02'!$O$6:$O$486,'KT PHÒNG'!A22)</f>
        <v>0</v>
      </c>
      <c r="K22" s="5">
        <f>COUNTIF('TUẦN 01-02'!$P$6:$P$486,'KT PHÒNG'!A22)</f>
        <v>1</v>
      </c>
      <c r="L22" s="5">
        <f>COUNTIF('TUẦN 01-02'!$Q$6:$Q$486,'KT PHÒNG'!A22)</f>
        <v>1</v>
      </c>
      <c r="M22" s="5">
        <f>COUNTIF('TUẦN 01-02'!$R$6:$R$486,'KT PHÒNG'!A22)</f>
        <v>1</v>
      </c>
      <c r="N22" s="5">
        <f>COUNTIF('TUẦN 01-02'!$S$6:$S$486,'KT PHÒNG'!A22)</f>
        <v>0</v>
      </c>
      <c r="O22" s="5">
        <f>COUNTIF('TUẦN 01-02'!$T$6:$T$486,'KT PHÒNG'!A22)</f>
        <v>0</v>
      </c>
    </row>
    <row r="23" spans="1:15" ht="18" customHeight="1">
      <c r="A23" s="4" t="s">
        <v>616</v>
      </c>
      <c r="B23" s="5">
        <f>COUNTIF('TUẦN 01-02'!$G$6:$G$486,'KT PHÒNG'!A23)</f>
        <v>0</v>
      </c>
      <c r="C23" s="5">
        <f>COUNTIF('TUẦN 01-02'!$H$6:$H$486,'KT PHÒNG'!A23)</f>
        <v>0</v>
      </c>
      <c r="D23" s="5">
        <f>COUNTIF('TUẦN 01-02'!$I$6:$I$486,'KT PHÒNG'!A23)</f>
        <v>0</v>
      </c>
      <c r="E23" s="5">
        <f>COUNTIF('TUẦN 01-02'!$J$6:$J$486,'KT PHÒNG'!A23)</f>
        <v>0</v>
      </c>
      <c r="F23" s="5">
        <f>COUNTIF('TUẦN 01-02'!$K$6:$K$486,'KT PHÒNG'!A23)</f>
        <v>0</v>
      </c>
      <c r="G23" s="5">
        <f>COUNTIF('TUẦN 01-02'!$L$6:$L$486,'KT PHÒNG'!A23)</f>
        <v>0</v>
      </c>
      <c r="H23" s="5">
        <f>COUNTIF('TUẦN 01-02'!$M$6:$M$486,'KT PHÒNG'!A23)</f>
        <v>0</v>
      </c>
      <c r="I23" s="5">
        <f>COUNTIF('TUẦN 01-02'!$N$6:$N$486,'KT PHÒNG'!A23)</f>
        <v>0</v>
      </c>
      <c r="J23" s="5">
        <f>COUNTIF('TUẦN 01-02'!$O$6:$O$486,'KT PHÒNG'!A23)</f>
        <v>0</v>
      </c>
      <c r="K23" s="5">
        <f>COUNTIF('TUẦN 01-02'!$P$6:$P$486,'KT PHÒNG'!A23)</f>
        <v>0</v>
      </c>
      <c r="L23" s="5">
        <f>COUNTIF('TUẦN 01-02'!$Q$6:$Q$486,'KT PHÒNG'!A23)</f>
        <v>0</v>
      </c>
      <c r="M23" s="5">
        <f>COUNTIF('TUẦN 01-02'!$R$6:$R$486,'KT PHÒNG'!A23)</f>
        <v>0</v>
      </c>
      <c r="N23" s="5">
        <f>COUNTIF('TUẦN 01-02'!$S$6:$S$486,'KT PHÒNG'!A23)</f>
        <v>0</v>
      </c>
      <c r="O23" s="5">
        <f>COUNTIF('TUẦN 01-02'!$T$6:$T$486,'KT PHÒNG'!A23)</f>
        <v>0</v>
      </c>
    </row>
    <row r="24" spans="1:15" ht="18" customHeight="1">
      <c r="A24" s="4" t="s">
        <v>501</v>
      </c>
      <c r="B24" s="5">
        <f>COUNTIF('TUẦN 01-02'!$G$6:$G$486,'KT PHÒNG'!A24)</f>
        <v>2</v>
      </c>
      <c r="C24" s="5">
        <f>COUNTIF('TUẦN 01-02'!$H$6:$H$486,'KT PHÒNG'!A24)</f>
        <v>2</v>
      </c>
      <c r="D24" s="5">
        <f>COUNTIF('TUẦN 01-02'!$I$6:$I$486,'KT PHÒNG'!A24)</f>
        <v>1</v>
      </c>
      <c r="E24" s="5">
        <f>COUNTIF('TUẦN 01-02'!$J$6:$J$486,'KT PHÒNG'!A24)</f>
        <v>1</v>
      </c>
      <c r="F24" s="5">
        <f>COUNTIF('TUẦN 01-02'!$K$6:$K$486,'KT PHÒNG'!A24)</f>
        <v>1</v>
      </c>
      <c r="G24" s="5">
        <f>COUNTIF('TUẦN 01-02'!$L$6:$L$486,'KT PHÒNG'!A24)</f>
        <v>1</v>
      </c>
      <c r="H24" s="5">
        <f>COUNTIF('TUẦN 01-02'!$M$6:$M$486,'KT PHÒNG'!A24)</f>
        <v>0</v>
      </c>
      <c r="I24" s="5">
        <f>COUNTIF('TUẦN 01-02'!$N$6:$N$486,'KT PHÒNG'!A24)</f>
        <v>2</v>
      </c>
      <c r="J24" s="5">
        <f>COUNTIF('TUẦN 01-02'!$O$6:$O$486,'KT PHÒNG'!A24)</f>
        <v>2</v>
      </c>
      <c r="K24" s="5">
        <f>COUNTIF('TUẦN 01-02'!$P$6:$P$486,'KT PHÒNG'!A24)</f>
        <v>1</v>
      </c>
      <c r="L24" s="5">
        <f>COUNTIF('TUẦN 01-02'!$Q$6:$Q$486,'KT PHÒNG'!A24)</f>
        <v>1</v>
      </c>
      <c r="M24" s="5">
        <f>COUNTIF('TUẦN 01-02'!$R$6:$R$486,'KT PHÒNG'!A24)</f>
        <v>0</v>
      </c>
      <c r="N24" s="5">
        <f>COUNTIF('TUẦN 01-02'!$S$6:$S$486,'KT PHÒNG'!A24)</f>
        <v>0</v>
      </c>
      <c r="O24" s="5">
        <f>COUNTIF('TUẦN 01-02'!$T$6:$T$486,'KT PHÒNG'!A24)</f>
        <v>0</v>
      </c>
    </row>
    <row r="25" spans="1:15" ht="18" customHeight="1">
      <c r="A25" s="4" t="s">
        <v>545</v>
      </c>
      <c r="B25" s="5">
        <f>COUNTIF('TUẦN 01-02'!$G$6:$G$486,'KT PHÒNG'!A25)</f>
        <v>0</v>
      </c>
      <c r="C25" s="5">
        <f>COUNTIF('TUẦN 01-02'!$H$6:$H$486,'KT PHÒNG'!A25)</f>
        <v>1</v>
      </c>
      <c r="D25" s="5">
        <f>COUNTIF('TUẦN 01-02'!$I$6:$I$486,'KT PHÒNG'!A25)</f>
        <v>1</v>
      </c>
      <c r="E25" s="5">
        <f>COUNTIF('TUẦN 01-02'!$J$6:$J$486,'KT PHÒNG'!A25)</f>
        <v>0</v>
      </c>
      <c r="F25" s="5">
        <f>COUNTIF('TUẦN 01-02'!$K$6:$K$486,'KT PHÒNG'!A25)</f>
        <v>1</v>
      </c>
      <c r="G25" s="5">
        <f>COUNTIF('TUẦN 01-02'!$L$6:$L$486,'KT PHÒNG'!A25)</f>
        <v>0</v>
      </c>
      <c r="H25" s="5">
        <f>COUNTIF('TUẦN 01-02'!$M$6:$M$486,'KT PHÒNG'!A25)</f>
        <v>0</v>
      </c>
      <c r="I25" s="5">
        <f>COUNTIF('TUẦN 01-02'!$N$6:$N$486,'KT PHÒNG'!A25)</f>
        <v>0</v>
      </c>
      <c r="J25" s="5">
        <f>COUNTIF('TUẦN 01-02'!$O$6:$O$486,'KT PHÒNG'!A25)</f>
        <v>1</v>
      </c>
      <c r="K25" s="5">
        <f>COUNTIF('TUẦN 01-02'!$P$6:$P$486,'KT PHÒNG'!A25)</f>
        <v>1</v>
      </c>
      <c r="L25" s="5">
        <f>COUNTIF('TUẦN 01-02'!$Q$6:$Q$486,'KT PHÒNG'!A25)</f>
        <v>0</v>
      </c>
      <c r="M25" s="5">
        <f>COUNTIF('TUẦN 01-02'!$R$6:$R$486,'KT PHÒNG'!A25)</f>
        <v>1</v>
      </c>
      <c r="N25" s="5">
        <f>COUNTIF('TUẦN 01-02'!$S$6:$S$486,'KT PHÒNG'!A25)</f>
        <v>0</v>
      </c>
      <c r="O25" s="5">
        <f>COUNTIF('TUẦN 01-02'!$T$6:$T$486,'KT PHÒNG'!A25)</f>
        <v>0</v>
      </c>
    </row>
    <row r="26" spans="1:15" ht="18.75" customHeight="1">
      <c r="A26" s="4" t="s">
        <v>90</v>
      </c>
      <c r="B26" s="5">
        <f>COUNTIF('TUẦN 01-02'!$G$6:$G$486,'KT PHÒNG'!A26)</f>
        <v>0</v>
      </c>
      <c r="C26" s="5">
        <f>COUNTIF('TUẦN 01-02'!$H$6:$H$486,'KT PHÒNG'!A26)</f>
        <v>1</v>
      </c>
      <c r="D26" s="5">
        <f>COUNTIF('TUẦN 01-02'!$I$6:$I$486,'KT PHÒNG'!A26)</f>
        <v>1</v>
      </c>
      <c r="E26" s="5">
        <f>COUNTIF('TUẦN 01-02'!$J$6:$J$486,'KT PHÒNG'!A26)</f>
        <v>1</v>
      </c>
      <c r="F26" s="5">
        <f>COUNTIF('TUẦN 01-02'!$K$6:$K$486,'KT PHÒNG'!A26)</f>
        <v>1</v>
      </c>
      <c r="G26" s="5">
        <f>COUNTIF('TUẦN 01-02'!$L$6:$L$486,'KT PHÒNG'!A26)</f>
        <v>2</v>
      </c>
      <c r="H26" s="5">
        <f>COUNTIF('TUẦN 01-02'!$M$6:$M$486,'KT PHÒNG'!A26)</f>
        <v>0</v>
      </c>
      <c r="I26" s="5">
        <f>COUNTIF('TUẦN 01-02'!$N$6:$N$486,'KT PHÒNG'!A26)</f>
        <v>1</v>
      </c>
      <c r="J26" s="5">
        <f>COUNTIF('TUẦN 01-02'!$O$6:$O$486,'KT PHÒNG'!A26)</f>
        <v>1</v>
      </c>
      <c r="K26" s="5">
        <f>COUNTIF('TUẦN 01-02'!$P$6:$P$486,'KT PHÒNG'!A26)</f>
        <v>1</v>
      </c>
      <c r="L26" s="5">
        <f>COUNTIF('TUẦN 01-02'!$Q$6:$Q$486,'KT PHÒNG'!A26)</f>
        <v>1</v>
      </c>
      <c r="M26" s="5">
        <f>COUNTIF('TUẦN 01-02'!$R$6:$R$486,'KT PHÒNG'!A26)</f>
        <v>0</v>
      </c>
      <c r="N26" s="5">
        <f>COUNTIF('TUẦN 01-02'!$S$6:$S$486,'KT PHÒNG'!A26)</f>
        <v>0</v>
      </c>
      <c r="O26" s="5">
        <f>COUNTIF('TUẦN 01-02'!$T$6:$T$486,'KT PHÒNG'!A26)</f>
        <v>0</v>
      </c>
    </row>
    <row r="27" spans="1:15" ht="16.5" customHeight="1">
      <c r="A27" s="4" t="s">
        <v>84</v>
      </c>
      <c r="B27" s="5">
        <f>COUNTIF('TUẦN 01-02'!$G$6:$G$486,'KT PHÒNG'!A27)</f>
        <v>1</v>
      </c>
      <c r="C27" s="5">
        <f>COUNTIF('TUẦN 01-02'!$H$6:$H$486,'KT PHÒNG'!A27)</f>
        <v>1</v>
      </c>
      <c r="D27" s="5">
        <f>COUNTIF('TUẦN 01-02'!$I$6:$I$486,'KT PHÒNG'!A27)</f>
        <v>1</v>
      </c>
      <c r="E27" s="5">
        <f>COUNTIF('TUẦN 01-02'!$J$6:$J$486,'KT PHÒNG'!A27)</f>
        <v>1</v>
      </c>
      <c r="F27" s="5">
        <f>COUNTIF('TUẦN 01-02'!$K$6:$K$486,'KT PHÒNG'!A27)</f>
        <v>1</v>
      </c>
      <c r="G27" s="5">
        <f>COUNTIF('TUẦN 01-02'!$L$6:$L$486,'KT PHÒNG'!A27)</f>
        <v>1</v>
      </c>
      <c r="H27" s="5">
        <f>COUNTIF('TUẦN 01-02'!$M$6:$M$486,'KT PHÒNG'!A27)</f>
        <v>0</v>
      </c>
      <c r="I27" s="5">
        <f>COUNTIF('TUẦN 01-02'!$N$6:$N$486,'KT PHÒNG'!A27)</f>
        <v>0</v>
      </c>
      <c r="J27" s="5">
        <f>COUNTIF('TUẦN 01-02'!$O$6:$O$486,'KT PHÒNG'!A27)</f>
        <v>0</v>
      </c>
      <c r="K27" s="5">
        <f>COUNTIF('TUẦN 01-02'!$P$6:$P$486,'KT PHÒNG'!A27)</f>
        <v>0</v>
      </c>
      <c r="L27" s="5">
        <f>COUNTIF('TUẦN 01-02'!$Q$6:$Q$486,'KT PHÒNG'!A27)</f>
        <v>0</v>
      </c>
      <c r="M27" s="5">
        <f>COUNTIF('TUẦN 01-02'!$R$6:$R$486,'KT PHÒNG'!A27)</f>
        <v>0</v>
      </c>
      <c r="N27" s="5">
        <f>COUNTIF('TUẦN 01-02'!$S$6:$S$486,'KT PHÒNG'!A27)</f>
        <v>0</v>
      </c>
      <c r="O27" s="5">
        <f>COUNTIF('TUẦN 01-02'!$T$6:$T$486,'KT PHÒNG'!A27)</f>
        <v>0</v>
      </c>
    </row>
    <row r="28" spans="1:15" ht="19.5" customHeight="1">
      <c r="A28" s="4" t="s">
        <v>89</v>
      </c>
      <c r="B28" s="5">
        <f>COUNTIF('TUẦN 01-02'!$G$6:$G$486,'KT PHÒNG'!A28)</f>
        <v>1</v>
      </c>
      <c r="C28" s="5">
        <f>COUNTIF('TUẦN 01-02'!$H$6:$H$486,'KT PHÒNG'!A28)</f>
        <v>1</v>
      </c>
      <c r="D28" s="5">
        <f>COUNTIF('TUẦN 01-02'!$I$6:$I$486,'KT PHÒNG'!A28)</f>
        <v>1</v>
      </c>
      <c r="E28" s="5">
        <f>COUNTIF('TUẦN 01-02'!$J$6:$J$486,'KT PHÒNG'!A28)</f>
        <v>1</v>
      </c>
      <c r="F28" s="5">
        <f>COUNTIF('TUẦN 01-02'!$K$6:$K$486,'KT PHÒNG'!A28)</f>
        <v>1</v>
      </c>
      <c r="G28" s="5">
        <f>COUNTIF('TUẦN 01-02'!$L$6:$L$486,'KT PHÒNG'!A28)</f>
        <v>1</v>
      </c>
      <c r="H28" s="5">
        <f>COUNTIF('TUẦN 01-02'!$M$6:$M$486,'KT PHÒNG'!A28)</f>
        <v>0</v>
      </c>
      <c r="I28" s="5">
        <f>COUNTIF('TUẦN 01-02'!$N$6:$N$486,'KT PHÒNG'!A28)</f>
        <v>1</v>
      </c>
      <c r="J28" s="5">
        <f>COUNTIF('TUẦN 01-02'!$O$6:$O$486,'KT PHÒNG'!A28)</f>
        <v>1</v>
      </c>
      <c r="K28" s="5">
        <f>COUNTIF('TUẦN 01-02'!$P$6:$P$486,'KT PHÒNG'!A28)</f>
        <v>1</v>
      </c>
      <c r="L28" s="5">
        <f>COUNTIF('TUẦN 01-02'!$Q$6:$Q$486,'KT PHÒNG'!A28)</f>
        <v>1</v>
      </c>
      <c r="M28" s="5">
        <f>COUNTIF('TUẦN 01-02'!$R$6:$R$486,'KT PHÒNG'!A28)</f>
        <v>0</v>
      </c>
      <c r="N28" s="5">
        <f>COUNTIF('TUẦN 01-02'!$S$6:$S$486,'KT PHÒNG'!A28)</f>
        <v>0</v>
      </c>
      <c r="O28" s="5">
        <f>COUNTIF('TUẦN 01-02'!$T$6:$T$486,'KT PHÒNG'!A28)</f>
        <v>0</v>
      </c>
    </row>
    <row r="29" spans="1:15" ht="16.5" customHeight="1">
      <c r="A29" s="4" t="s">
        <v>85</v>
      </c>
      <c r="B29" s="5">
        <f>COUNTIF('TUẦN 01-02'!$G$6:$G$486,'KT PHÒNG'!A29)</f>
        <v>1</v>
      </c>
      <c r="C29" s="5">
        <f>COUNTIF('TUẦN 01-02'!$H$6:$H$486,'KT PHÒNG'!A29)</f>
        <v>1</v>
      </c>
      <c r="D29" s="5">
        <f>COUNTIF('TUẦN 01-02'!$I$6:$I$486,'KT PHÒNG'!A29)</f>
        <v>1</v>
      </c>
      <c r="E29" s="5">
        <f>COUNTIF('TUẦN 01-02'!$J$6:$J$486,'KT PHÒNG'!A29)</f>
        <v>0</v>
      </c>
      <c r="F29" s="5">
        <f>COUNTIF('TUẦN 01-02'!$K$6:$K$486,'KT PHÒNG'!A29)</f>
        <v>2</v>
      </c>
      <c r="G29" s="5">
        <f>COUNTIF('TUẦN 01-02'!$L$6:$L$486,'KT PHÒNG'!A29)</f>
        <v>1</v>
      </c>
      <c r="H29" s="5">
        <f>COUNTIF('TUẦN 01-02'!$M$6:$M$486,'KT PHÒNG'!A29)</f>
        <v>0</v>
      </c>
      <c r="I29" s="5">
        <f>COUNTIF('TUẦN 01-02'!$N$6:$N$486,'KT PHÒNG'!A29)</f>
        <v>1</v>
      </c>
      <c r="J29" s="5">
        <f>COUNTIF('TUẦN 01-02'!$O$6:$O$486,'KT PHÒNG'!A29)</f>
        <v>1</v>
      </c>
      <c r="K29" s="5">
        <f>COUNTIF('TUẦN 01-02'!$P$6:$P$486,'KT PHÒNG'!A29)</f>
        <v>2</v>
      </c>
      <c r="L29" s="5">
        <f>COUNTIF('TUẦN 01-02'!$Q$6:$Q$486,'KT PHÒNG'!A29)</f>
        <v>0</v>
      </c>
      <c r="M29" s="5">
        <f>COUNTIF('TUẦN 01-02'!$R$6:$R$486,'KT PHÒNG'!A29)</f>
        <v>1</v>
      </c>
      <c r="N29" s="5">
        <f>COUNTIF('TUẦN 01-02'!$S$6:$S$486,'KT PHÒNG'!A29)</f>
        <v>0</v>
      </c>
      <c r="O29" s="5">
        <f>COUNTIF('TUẦN 01-02'!$T$6:$T$486,'KT PHÒNG'!A29)</f>
        <v>0</v>
      </c>
    </row>
    <row r="30" spans="1:15" ht="22.5" customHeight="1">
      <c r="A30" s="4" t="s">
        <v>32</v>
      </c>
      <c r="B30" s="5">
        <f>COUNTIF('TUẦN 01-02'!$G$6:$G$486,'KT PHÒNG'!A30)</f>
        <v>0</v>
      </c>
      <c r="C30" s="5">
        <f>COUNTIF('TUẦN 01-02'!$H$6:$H$486,'KT PHÒNG'!A30)</f>
        <v>0</v>
      </c>
      <c r="D30" s="5">
        <f>COUNTIF('TUẦN 01-02'!$I$6:$I$486,'KT PHÒNG'!A30)</f>
        <v>0</v>
      </c>
      <c r="E30" s="5">
        <f>COUNTIF('TUẦN 01-02'!$J$6:$J$486,'KT PHÒNG'!A30)</f>
        <v>1</v>
      </c>
      <c r="F30" s="5">
        <f>COUNTIF('TUẦN 01-02'!$K$6:$K$486,'KT PHÒNG'!A30)</f>
        <v>0</v>
      </c>
      <c r="G30" s="5">
        <f>COUNTIF('TUẦN 01-02'!$L$6:$L$486,'KT PHÒNG'!A30)</f>
        <v>1</v>
      </c>
      <c r="H30" s="5">
        <f>COUNTIF('TUẦN 01-02'!$M$6:$M$486,'KT PHÒNG'!A30)</f>
        <v>0</v>
      </c>
      <c r="I30" s="5">
        <f>COUNTIF('TUẦN 01-02'!$N$6:$N$486,'KT PHÒNG'!A30)</f>
        <v>1</v>
      </c>
      <c r="J30" s="5">
        <f>COUNTIF('TUẦN 01-02'!$O$6:$O$486,'KT PHÒNG'!A30)</f>
        <v>1</v>
      </c>
      <c r="K30" s="5">
        <f>COUNTIF('TUẦN 01-02'!$P$6:$P$486,'KT PHÒNG'!A30)</f>
        <v>1</v>
      </c>
      <c r="L30" s="5">
        <f>COUNTIF('TUẦN 01-02'!$Q$6:$Q$486,'KT PHÒNG'!A30)</f>
        <v>1</v>
      </c>
      <c r="M30" s="5">
        <f>COUNTIF('TUẦN 01-02'!$R$6:$R$486,'KT PHÒNG'!A30)</f>
        <v>1</v>
      </c>
      <c r="N30" s="5">
        <f>COUNTIF('TUẦN 01-02'!$S$6:$S$486,'KT PHÒNG'!A30)</f>
        <v>0</v>
      </c>
      <c r="O30" s="5">
        <f>COUNTIF('TUẦN 01-02'!$T$6:$T$486,'KT PHÒNG'!A30)</f>
        <v>0</v>
      </c>
    </row>
    <row r="31" spans="1:15" ht="13.5" customHeight="1">
      <c r="A31" s="4" t="s">
        <v>162</v>
      </c>
      <c r="B31" s="5">
        <f>COUNTIF('TUẦN 01-02'!$G$6:$G$486,'KT PHÒNG'!A31)</f>
        <v>1</v>
      </c>
      <c r="C31" s="5">
        <f>COUNTIF('TUẦN 01-02'!$H$6:$H$486,'KT PHÒNG'!A31)</f>
        <v>1</v>
      </c>
      <c r="D31" s="5">
        <f>COUNTIF('TUẦN 01-02'!$I$6:$I$486,'KT PHÒNG'!A31)</f>
        <v>1</v>
      </c>
      <c r="E31" s="5">
        <f>COUNTIF('TUẦN 01-02'!$J$6:$J$486,'KT PHÒNG'!A31)</f>
        <v>1</v>
      </c>
      <c r="F31" s="5">
        <f>COUNTIF('TUẦN 01-02'!$K$6:$K$486,'KT PHÒNG'!A31)</f>
        <v>1</v>
      </c>
      <c r="G31" s="5">
        <f>COUNTIF('TUẦN 01-02'!$L$6:$L$486,'KT PHÒNG'!A31)</f>
        <v>0</v>
      </c>
      <c r="H31" s="5">
        <f>COUNTIF('TUẦN 01-02'!$M$6:$M$486,'KT PHÒNG'!A31)</f>
        <v>0</v>
      </c>
      <c r="I31" s="5">
        <f>COUNTIF('TUẦN 01-02'!$N$6:$N$486,'KT PHÒNG'!A31)</f>
        <v>1</v>
      </c>
      <c r="J31" s="5">
        <f>COUNTIF('TUẦN 01-02'!$O$6:$O$486,'KT PHÒNG'!A31)</f>
        <v>1</v>
      </c>
      <c r="K31" s="5">
        <f>COUNTIF('TUẦN 01-02'!$P$6:$P$486,'KT PHÒNG'!A31)</f>
        <v>0</v>
      </c>
      <c r="L31" s="5">
        <f>COUNTIF('TUẦN 01-02'!$Q$6:$Q$486,'KT PHÒNG'!A31)</f>
        <v>1</v>
      </c>
      <c r="M31" s="5">
        <f>COUNTIF('TUẦN 01-02'!$R$6:$R$486,'KT PHÒNG'!A31)</f>
        <v>1</v>
      </c>
      <c r="N31" s="5">
        <f>COUNTIF('TUẦN 01-02'!$S$6:$S$486,'KT PHÒNG'!A31)</f>
        <v>0</v>
      </c>
      <c r="O31" s="5">
        <f>COUNTIF('TUẦN 01-02'!$T$6:$T$486,'KT PHÒNG'!A31)</f>
        <v>0</v>
      </c>
    </row>
    <row r="32" spans="1:15">
      <c r="A32" s="4">
        <v>205</v>
      </c>
      <c r="B32" s="5">
        <f>COUNTIF('TUẦN 01-02'!$G$6:$G$486,'KT PHÒNG'!A32)</f>
        <v>0</v>
      </c>
      <c r="C32" s="5">
        <f>COUNTIF('TUẦN 01-02'!$H$6:$H$486,'KT PHÒNG'!A32)</f>
        <v>0</v>
      </c>
      <c r="D32" s="5">
        <f>COUNTIF('TUẦN 01-02'!$I$6:$I$486,'KT PHÒNG'!A32)</f>
        <v>0</v>
      </c>
      <c r="E32" s="5">
        <f>COUNTIF('TUẦN 01-02'!$J$6:$J$486,'KT PHÒNG'!A32)</f>
        <v>0</v>
      </c>
      <c r="F32" s="5">
        <f>COUNTIF('TUẦN 01-02'!$K$6:$K$486,'KT PHÒNG'!A32)</f>
        <v>0</v>
      </c>
      <c r="G32" s="5">
        <f>COUNTIF('TUẦN 01-02'!$L$6:$L$486,'KT PHÒNG'!A32)</f>
        <v>0</v>
      </c>
      <c r="H32" s="5">
        <f>COUNTIF('TUẦN 01-02'!$M$6:$M$486,'KT PHÒNG'!A32)</f>
        <v>0</v>
      </c>
      <c r="I32" s="5">
        <f>COUNTIF('TUẦN 01-02'!$N$6:$N$486,'KT PHÒNG'!A32)</f>
        <v>0</v>
      </c>
      <c r="J32" s="5">
        <f>COUNTIF('TUẦN 01-02'!$O$6:$O$486,'KT PHÒNG'!A32)</f>
        <v>0</v>
      </c>
      <c r="K32" s="5">
        <f>COUNTIF('TUẦN 01-02'!$P$6:$P$486,'KT PHÒNG'!A32)</f>
        <v>0</v>
      </c>
      <c r="L32" s="5">
        <f>COUNTIF('TUẦN 01-02'!$Q$6:$Q$486,'KT PHÒNG'!A32)</f>
        <v>0</v>
      </c>
      <c r="M32" s="5">
        <f>COUNTIF('TUẦN 01-02'!$R$6:$R$486,'KT PHÒNG'!A32)</f>
        <v>0</v>
      </c>
      <c r="N32" s="5">
        <f>COUNTIF('TUẦN 01-02'!$S$6:$S$486,'KT PHÒNG'!A32)</f>
        <v>0</v>
      </c>
      <c r="O32" s="5">
        <f>COUNTIF('TUẦN 01-02'!$T$6:$T$486,'KT PHÒNG'!A32)</f>
        <v>0</v>
      </c>
    </row>
    <row r="33" spans="1:15" ht="17.25" customHeight="1">
      <c r="A33" s="4" t="s">
        <v>128</v>
      </c>
      <c r="B33" s="5">
        <f>COUNTIF('TUẦN 01-02'!$G$6:$G$486,'KT PHÒNG'!A33)</f>
        <v>1</v>
      </c>
      <c r="C33" s="5">
        <f>COUNTIF('TUẦN 01-02'!$H$6:$H$486,'KT PHÒNG'!A33)</f>
        <v>1</v>
      </c>
      <c r="D33" s="5">
        <f>COUNTIF('TUẦN 01-02'!$I$6:$I$486,'KT PHÒNG'!A33)</f>
        <v>1</v>
      </c>
      <c r="E33" s="5">
        <f>COUNTIF('TUẦN 01-02'!$J$6:$J$486,'KT PHÒNG'!A33)</f>
        <v>1</v>
      </c>
      <c r="F33" s="5">
        <f>COUNTIF('TUẦN 01-02'!$K$6:$K$486,'KT PHÒNG'!A33)</f>
        <v>1</v>
      </c>
      <c r="G33" s="5">
        <f>COUNTIF('TUẦN 01-02'!$L$6:$L$486,'KT PHÒNG'!A33)</f>
        <v>1</v>
      </c>
      <c r="H33" s="5">
        <f>COUNTIF('TUẦN 01-02'!$M$6:$M$486,'KT PHÒNG'!A33)</f>
        <v>0</v>
      </c>
      <c r="I33" s="5">
        <f>COUNTIF('TUẦN 01-02'!$N$6:$N$486,'KT PHÒNG'!A33)</f>
        <v>1</v>
      </c>
      <c r="J33" s="5">
        <f>COUNTIF('TUẦN 01-02'!$O$6:$O$486,'KT PHÒNG'!A33)</f>
        <v>1</v>
      </c>
      <c r="K33" s="5">
        <f>COUNTIF('TUẦN 01-02'!$P$6:$P$486,'KT PHÒNG'!A33)</f>
        <v>1</v>
      </c>
      <c r="L33" s="5">
        <f>COUNTIF('TUẦN 01-02'!$Q$6:$Q$486,'KT PHÒNG'!A33)</f>
        <v>1</v>
      </c>
      <c r="M33" s="5">
        <f>COUNTIF('TUẦN 01-02'!$R$6:$R$486,'KT PHÒNG'!A33)</f>
        <v>1</v>
      </c>
      <c r="N33" s="5">
        <f>COUNTIF('TUẦN 01-02'!$S$6:$S$486,'KT PHÒNG'!A33)</f>
        <v>0</v>
      </c>
      <c r="O33" s="5">
        <f>COUNTIF('TUẦN 01-02'!$T$6:$T$486,'KT PHÒNG'!A33)</f>
        <v>0</v>
      </c>
    </row>
    <row r="34" spans="1:15" ht="18.75" customHeight="1">
      <c r="A34" s="4" t="s">
        <v>137</v>
      </c>
      <c r="B34" s="5">
        <f>COUNTIF('TUẦN 01-02'!$G$6:$G$486,'KT PHÒNG'!A34)</f>
        <v>2</v>
      </c>
      <c r="C34" s="5">
        <f>COUNTIF('TUẦN 01-02'!$H$6:$H$486,'KT PHÒNG'!A34)</f>
        <v>1</v>
      </c>
      <c r="D34" s="5">
        <f>COUNTIF('TUẦN 01-02'!$I$6:$I$486,'KT PHÒNG'!A34)</f>
        <v>0</v>
      </c>
      <c r="E34" s="5">
        <f>COUNTIF('TUẦN 01-02'!$J$6:$J$486,'KT PHÒNG'!A34)</f>
        <v>1</v>
      </c>
      <c r="F34" s="5">
        <f>COUNTIF('TUẦN 01-02'!$K$6:$K$486,'KT PHÒNG'!A34)</f>
        <v>1</v>
      </c>
      <c r="G34" s="5">
        <f>COUNTIF('TUẦN 01-02'!$L$6:$L$486,'KT PHÒNG'!A34)</f>
        <v>0</v>
      </c>
      <c r="H34" s="5">
        <f>COUNTIF('TUẦN 01-02'!$M$6:$M$486,'KT PHÒNG'!A34)</f>
        <v>0</v>
      </c>
      <c r="I34" s="5">
        <f>COUNTIF('TUẦN 01-02'!$N$6:$N$486,'KT PHÒNG'!A34)</f>
        <v>1</v>
      </c>
      <c r="J34" s="5">
        <f>COUNTIF('TUẦN 01-02'!$O$6:$O$486,'KT PHÒNG'!A34)</f>
        <v>1</v>
      </c>
      <c r="K34" s="5">
        <f>COUNTIF('TUẦN 01-02'!$P$6:$P$486,'KT PHÒNG'!A34)</f>
        <v>1</v>
      </c>
      <c r="L34" s="5">
        <f>COUNTIF('TUẦN 01-02'!$Q$6:$Q$486,'KT PHÒNG'!A34)</f>
        <v>1</v>
      </c>
      <c r="M34" s="5">
        <f>COUNTIF('TUẦN 01-02'!$R$6:$R$486,'KT PHÒNG'!A34)</f>
        <v>2</v>
      </c>
      <c r="N34" s="5">
        <f>COUNTIF('TUẦN 01-02'!$S$6:$S$486,'KT PHÒNG'!A34)</f>
        <v>0</v>
      </c>
      <c r="O34" s="5">
        <f>COUNTIF('TUẦN 01-02'!$T$6:$T$486,'KT PHÒNG'!A34)</f>
        <v>0</v>
      </c>
    </row>
    <row r="35" spans="1:15">
      <c r="A35" s="4">
        <v>206</v>
      </c>
      <c r="B35" s="5">
        <f>COUNTIF('TUẦN 01-02'!$G$6:$G$486,'KT PHÒNG'!A35)</f>
        <v>0</v>
      </c>
      <c r="C35" s="5">
        <f>COUNTIF('TUẦN 01-02'!$H$6:$H$486,'KT PHÒNG'!A35)</f>
        <v>0</v>
      </c>
      <c r="D35" s="5">
        <f>COUNTIF('TUẦN 01-02'!$I$6:$I$486,'KT PHÒNG'!A35)</f>
        <v>0</v>
      </c>
      <c r="E35" s="5">
        <f>COUNTIF('TUẦN 01-02'!$J$6:$J$486,'KT PHÒNG'!A35)</f>
        <v>0</v>
      </c>
      <c r="F35" s="5">
        <f>COUNTIF('TUẦN 01-02'!$K$6:$K$486,'KT PHÒNG'!A35)</f>
        <v>0</v>
      </c>
      <c r="G35" s="5">
        <f>COUNTIF('TUẦN 01-02'!$L$6:$L$486,'KT PHÒNG'!A35)</f>
        <v>0</v>
      </c>
      <c r="H35" s="5">
        <f>COUNTIF('TUẦN 01-02'!$M$6:$M$486,'KT PHÒNG'!A35)</f>
        <v>0</v>
      </c>
      <c r="I35" s="5">
        <f>COUNTIF('TUẦN 01-02'!$N$6:$N$486,'KT PHÒNG'!A35)</f>
        <v>0</v>
      </c>
      <c r="J35" s="5">
        <f>COUNTIF('TUẦN 01-02'!$O$6:$O$486,'KT PHÒNG'!A35)</f>
        <v>0</v>
      </c>
      <c r="K35" s="5">
        <f>COUNTIF('TUẦN 01-02'!$P$6:$P$486,'KT PHÒNG'!A35)</f>
        <v>0</v>
      </c>
      <c r="L35" s="5">
        <f>COUNTIF('TUẦN 01-02'!$Q$6:$Q$486,'KT PHÒNG'!A35)</f>
        <v>0</v>
      </c>
      <c r="M35" s="5">
        <f>COUNTIF('TUẦN 01-02'!$R$6:$R$486,'KT PHÒNG'!A35)</f>
        <v>0</v>
      </c>
      <c r="N35" s="5">
        <f>COUNTIF('TUẦN 01-02'!$S$6:$S$486,'KT PHÒNG'!A35)</f>
        <v>0</v>
      </c>
      <c r="O35" s="5">
        <f>COUNTIF('TUẦN 01-02'!$T$6:$T$486,'KT PHÒNG'!A35)</f>
        <v>0</v>
      </c>
    </row>
    <row r="36" spans="1:15" ht="16.5" customHeight="1">
      <c r="A36" s="4" t="s">
        <v>153</v>
      </c>
      <c r="B36" s="5">
        <f>COUNTIF('TUẦN 01-02'!$G$6:$G$486,'KT PHÒNG'!A36)</f>
        <v>0</v>
      </c>
      <c r="C36" s="5">
        <f>COUNTIF('TUẦN 01-02'!$H$6:$H$486,'KT PHÒNG'!A36)</f>
        <v>2</v>
      </c>
      <c r="D36" s="5">
        <f>COUNTIF('TUẦN 01-02'!$I$6:$I$486,'KT PHÒNG'!A36)</f>
        <v>1</v>
      </c>
      <c r="E36" s="5">
        <f>COUNTIF('TUẦN 01-02'!$J$6:$J$486,'KT PHÒNG'!A36)</f>
        <v>1</v>
      </c>
      <c r="F36" s="5">
        <f>COUNTIF('TUẦN 01-02'!$K$6:$K$486,'KT PHÒNG'!A36)</f>
        <v>2</v>
      </c>
      <c r="G36" s="5">
        <f>COUNTIF('TUẦN 01-02'!$L$6:$L$486,'KT PHÒNG'!A36)</f>
        <v>1</v>
      </c>
      <c r="H36" s="5">
        <f>COUNTIF('TUẦN 01-02'!$M$6:$M$486,'KT PHÒNG'!A36)</f>
        <v>0</v>
      </c>
      <c r="I36" s="5">
        <f>COUNTIF('TUẦN 01-02'!$N$6:$N$486,'KT PHÒNG'!A36)</f>
        <v>1</v>
      </c>
      <c r="J36" s="5">
        <f>COUNTIF('TUẦN 01-02'!$O$6:$O$486,'KT PHÒNG'!A36)</f>
        <v>0</v>
      </c>
      <c r="K36" s="5">
        <f>COUNTIF('TUẦN 01-02'!$P$6:$P$486,'KT PHÒNG'!A36)</f>
        <v>1</v>
      </c>
      <c r="L36" s="5">
        <f>COUNTIF('TUẦN 01-02'!$Q$6:$Q$486,'KT PHÒNG'!A36)</f>
        <v>1</v>
      </c>
      <c r="M36" s="5">
        <f>COUNTIF('TUẦN 01-02'!$R$6:$R$486,'KT PHÒNG'!A36)</f>
        <v>2</v>
      </c>
      <c r="N36" s="5">
        <f>COUNTIF('TUẦN 01-02'!$S$6:$S$486,'KT PHÒNG'!A36)</f>
        <v>0</v>
      </c>
      <c r="O36" s="5">
        <f>COUNTIF('TUẦN 01-02'!$T$6:$T$486,'KT PHÒNG'!A36)</f>
        <v>0</v>
      </c>
    </row>
    <row r="37" spans="1:15" ht="15" customHeight="1">
      <c r="A37" s="4" t="s">
        <v>166</v>
      </c>
      <c r="B37" s="5">
        <f>COUNTIF('TUẦN 01-02'!$G$6:$G$486,'KT PHÒNG'!A37)</f>
        <v>0</v>
      </c>
      <c r="C37" s="5">
        <f>COUNTIF('TUẦN 01-02'!$H$6:$H$486,'KT PHÒNG'!A37)</f>
        <v>1</v>
      </c>
      <c r="D37" s="5">
        <f>COUNTIF('TUẦN 01-02'!$I$6:$I$486,'KT PHÒNG'!A37)</f>
        <v>2</v>
      </c>
      <c r="E37" s="5">
        <f>COUNTIF('TUẦN 01-02'!$J$6:$J$486,'KT PHÒNG'!A37)</f>
        <v>0</v>
      </c>
      <c r="F37" s="5">
        <f>COUNTIF('TUẦN 01-02'!$K$6:$K$486,'KT PHÒNG'!A37)</f>
        <v>0</v>
      </c>
      <c r="G37" s="5">
        <f>COUNTIF('TUẦN 01-02'!$L$6:$L$486,'KT PHÒNG'!A37)</f>
        <v>0</v>
      </c>
      <c r="H37" s="5">
        <f>COUNTIF('TUẦN 01-02'!$M$6:$M$486,'KT PHÒNG'!A37)</f>
        <v>0</v>
      </c>
      <c r="I37" s="5">
        <f>COUNTIF('TUẦN 01-02'!$N$6:$N$486,'KT PHÒNG'!A37)</f>
        <v>0</v>
      </c>
      <c r="J37" s="5">
        <f>COUNTIF('TUẦN 01-02'!$O$6:$O$486,'KT PHÒNG'!A37)</f>
        <v>2</v>
      </c>
      <c r="K37" s="5">
        <f>COUNTIF('TUẦN 01-02'!$P$6:$P$486,'KT PHÒNG'!A37)</f>
        <v>0</v>
      </c>
      <c r="L37" s="5">
        <f>COUNTIF('TUẦN 01-02'!$Q$6:$Q$486,'KT PHÒNG'!A37)</f>
        <v>0</v>
      </c>
      <c r="M37" s="5">
        <f>COUNTIF('TUẦN 01-02'!$R$6:$R$486,'KT PHÒNG'!A37)</f>
        <v>0</v>
      </c>
      <c r="N37" s="5">
        <f>COUNTIF('TUẦN 01-02'!$S$6:$S$486,'KT PHÒNG'!A37)</f>
        <v>0</v>
      </c>
      <c r="O37" s="5">
        <f>COUNTIF('TUẦN 01-02'!$T$6:$T$486,'KT PHÒNG'!A37)</f>
        <v>0</v>
      </c>
    </row>
    <row r="38" spans="1:15">
      <c r="A38" s="4">
        <v>207</v>
      </c>
      <c r="B38" s="5">
        <f>COUNTIF('TUẦN 01-02'!$G$6:$G$486,'KT PHÒNG'!A38)</f>
        <v>0</v>
      </c>
      <c r="C38" s="5">
        <f>COUNTIF('TUẦN 01-02'!$H$6:$H$486,'KT PHÒNG'!A38)</f>
        <v>0</v>
      </c>
      <c r="D38" s="5">
        <f>COUNTIF('TUẦN 01-02'!$I$6:$I$486,'KT PHÒNG'!A38)</f>
        <v>0</v>
      </c>
      <c r="E38" s="5">
        <f>COUNTIF('TUẦN 01-02'!$J$6:$J$486,'KT PHÒNG'!A38)</f>
        <v>0</v>
      </c>
      <c r="F38" s="5">
        <f>COUNTIF('TUẦN 01-02'!$K$6:$K$486,'KT PHÒNG'!A38)</f>
        <v>0</v>
      </c>
      <c r="G38" s="5">
        <f>COUNTIF('TUẦN 01-02'!$L$6:$L$486,'KT PHÒNG'!A38)</f>
        <v>0</v>
      </c>
      <c r="H38" s="5">
        <f>COUNTIF('TUẦN 01-02'!$M$6:$M$486,'KT PHÒNG'!A38)</f>
        <v>0</v>
      </c>
      <c r="I38" s="5">
        <f>COUNTIF('TUẦN 01-02'!$N$6:$N$486,'KT PHÒNG'!A38)</f>
        <v>0</v>
      </c>
      <c r="J38" s="5">
        <f>COUNTIF('TUẦN 01-02'!$O$6:$O$486,'KT PHÒNG'!A38)</f>
        <v>0</v>
      </c>
      <c r="K38" s="5">
        <f>COUNTIF('TUẦN 01-02'!$P$6:$P$486,'KT PHÒNG'!A38)</f>
        <v>0</v>
      </c>
      <c r="L38" s="5">
        <f>COUNTIF('TUẦN 01-02'!$Q$6:$Q$486,'KT PHÒNG'!A38)</f>
        <v>0</v>
      </c>
      <c r="M38" s="5">
        <f>COUNTIF('TUẦN 01-02'!$R$6:$R$486,'KT PHÒNG'!A38)</f>
        <v>0</v>
      </c>
      <c r="N38" s="5">
        <f>COUNTIF('TUẦN 01-02'!$S$6:$S$486,'KT PHÒNG'!A38)</f>
        <v>0</v>
      </c>
      <c r="O38" s="5">
        <f>COUNTIF('TUẦN 01-02'!$T$6:$T$486,'KT PHÒNG'!A38)</f>
        <v>0</v>
      </c>
    </row>
    <row r="39" spans="1:15" ht="17.25" customHeight="1">
      <c r="A39" s="4" t="s">
        <v>61</v>
      </c>
      <c r="B39" s="5">
        <f>COUNTIF('TUẦN 01-02'!$G$6:$G$486,'KT PHÒNG'!A39)</f>
        <v>2</v>
      </c>
      <c r="C39" s="5">
        <f>COUNTIF('TUẦN 01-02'!$H$6:$H$486,'KT PHÒNG'!A39)</f>
        <v>0</v>
      </c>
      <c r="D39" s="5">
        <f>COUNTIF('TUẦN 01-02'!$I$6:$I$486,'KT PHÒNG'!A39)</f>
        <v>0</v>
      </c>
      <c r="E39" s="5">
        <f>COUNTIF('TUẦN 01-02'!$J$6:$J$486,'KT PHÒNG'!A39)</f>
        <v>1</v>
      </c>
      <c r="F39" s="5">
        <f>COUNTIF('TUẦN 01-02'!$K$6:$K$486,'KT PHÒNG'!A39)</f>
        <v>1</v>
      </c>
      <c r="G39" s="5">
        <f>COUNTIF('TUẦN 01-02'!$L$6:$L$486,'KT PHÒNG'!A39)</f>
        <v>0</v>
      </c>
      <c r="H39" s="5">
        <f>COUNTIF('TUẦN 01-02'!$M$6:$M$486,'KT PHÒNG'!A39)</f>
        <v>0</v>
      </c>
      <c r="I39" s="5">
        <f>COUNTIF('TUẦN 01-02'!$N$6:$N$486,'KT PHÒNG'!A39)</f>
        <v>1</v>
      </c>
      <c r="J39" s="5">
        <f>COUNTIF('TUẦN 01-02'!$O$6:$O$486,'KT PHÒNG'!A39)</f>
        <v>0</v>
      </c>
      <c r="K39" s="5">
        <f>COUNTIF('TUẦN 01-02'!$P$6:$P$486,'KT PHÒNG'!A39)</f>
        <v>1</v>
      </c>
      <c r="L39" s="5">
        <f>COUNTIF('TUẦN 01-02'!$Q$6:$Q$486,'KT PHÒNG'!A39)</f>
        <v>1</v>
      </c>
      <c r="M39" s="5">
        <f>COUNTIF('TUẦN 01-02'!$R$6:$R$486,'KT PHÒNG'!A39)</f>
        <v>1</v>
      </c>
      <c r="N39" s="5">
        <f>COUNTIF('TUẦN 01-02'!$S$6:$S$486,'KT PHÒNG'!A39)</f>
        <v>0</v>
      </c>
      <c r="O39" s="5">
        <f>COUNTIF('TUẦN 01-02'!$T$6:$T$486,'KT PHÒNG'!A39)</f>
        <v>0</v>
      </c>
    </row>
    <row r="40" spans="1:15" ht="21" customHeight="1">
      <c r="A40" s="4" t="s">
        <v>24</v>
      </c>
      <c r="B40" s="5">
        <f>COUNTIF('TUẦN 01-02'!$G$6:$G$486,'KT PHÒNG'!A40)</f>
        <v>0</v>
      </c>
      <c r="C40" s="5">
        <f>COUNTIF('TUẦN 01-02'!$H$6:$H$486,'KT PHÒNG'!A40)</f>
        <v>0</v>
      </c>
      <c r="D40" s="5">
        <f>COUNTIF('TUẦN 01-02'!$I$6:$I$486,'KT PHÒNG'!A40)</f>
        <v>0</v>
      </c>
      <c r="E40" s="5">
        <f>COUNTIF('TUẦN 01-02'!$J$6:$J$486,'KT PHÒNG'!A40)</f>
        <v>0</v>
      </c>
      <c r="F40" s="5">
        <f>COUNTIF('TUẦN 01-02'!$K$6:$K$486,'KT PHÒNG'!A40)</f>
        <v>0</v>
      </c>
      <c r="G40" s="5">
        <f>COUNTIF('TUẦN 01-02'!$L$6:$L$486,'KT PHÒNG'!A40)</f>
        <v>0</v>
      </c>
      <c r="H40" s="5">
        <f>COUNTIF('TUẦN 01-02'!$M$6:$M$486,'KT PHÒNG'!A40)</f>
        <v>0</v>
      </c>
      <c r="I40" s="5">
        <f>COUNTIF('TUẦN 01-02'!$N$6:$N$486,'KT PHÒNG'!A40)</f>
        <v>0</v>
      </c>
      <c r="J40" s="5">
        <f>COUNTIF('TUẦN 01-02'!$O$6:$O$486,'KT PHÒNG'!A40)</f>
        <v>0</v>
      </c>
      <c r="K40" s="5">
        <f>COUNTIF('TUẦN 01-02'!$P$6:$P$486,'KT PHÒNG'!A40)</f>
        <v>0</v>
      </c>
      <c r="L40" s="5">
        <f>COUNTIF('TUẦN 01-02'!$Q$6:$Q$486,'KT PHÒNG'!A40)</f>
        <v>0</v>
      </c>
      <c r="M40" s="5">
        <f>COUNTIF('TUẦN 01-02'!$R$6:$R$486,'KT PHÒNG'!A40)</f>
        <v>0</v>
      </c>
      <c r="N40" s="5">
        <f>COUNTIF('TUẦN 01-02'!$S$6:$S$486,'KT PHÒNG'!A40)</f>
        <v>0</v>
      </c>
      <c r="O40" s="5">
        <f>COUNTIF('TUẦN 01-02'!$T$6:$T$486,'KT PHÒNG'!A40)</f>
        <v>0</v>
      </c>
    </row>
    <row r="41" spans="1:15">
      <c r="A41" s="4">
        <v>208</v>
      </c>
      <c r="B41" s="5">
        <f>COUNTIF('TUẦN 01-02'!$G$6:$G$486,'KT PHÒNG'!A41)</f>
        <v>0</v>
      </c>
      <c r="C41" s="5">
        <f>COUNTIF('TUẦN 01-02'!$H$6:$H$486,'KT PHÒNG'!A41)</f>
        <v>0</v>
      </c>
      <c r="D41" s="5">
        <f>COUNTIF('TUẦN 01-02'!$I$6:$I$486,'KT PHÒNG'!A41)</f>
        <v>0</v>
      </c>
      <c r="E41" s="5">
        <f>COUNTIF('TUẦN 01-02'!$J$6:$J$486,'KT PHÒNG'!A41)</f>
        <v>0</v>
      </c>
      <c r="F41" s="5">
        <f>COUNTIF('TUẦN 01-02'!$K$6:$K$486,'KT PHÒNG'!A41)</f>
        <v>0</v>
      </c>
      <c r="G41" s="5">
        <f>COUNTIF('TUẦN 01-02'!$L$6:$L$486,'KT PHÒNG'!A41)</f>
        <v>0</v>
      </c>
      <c r="H41" s="5">
        <f>COUNTIF('TUẦN 01-02'!$M$6:$M$486,'KT PHÒNG'!A41)</f>
        <v>0</v>
      </c>
      <c r="I41" s="5">
        <f>COUNTIF('TUẦN 01-02'!$N$6:$N$486,'KT PHÒNG'!A41)</f>
        <v>0</v>
      </c>
      <c r="J41" s="5">
        <f>COUNTIF('TUẦN 01-02'!$O$6:$O$486,'KT PHÒNG'!A41)</f>
        <v>0</v>
      </c>
      <c r="K41" s="5">
        <f>COUNTIF('TUẦN 01-02'!$P$6:$P$486,'KT PHÒNG'!A41)</f>
        <v>0</v>
      </c>
      <c r="L41" s="5">
        <f>COUNTIF('TUẦN 01-02'!$Q$6:$Q$486,'KT PHÒNG'!A41)</f>
        <v>0</v>
      </c>
      <c r="M41" s="5">
        <f>COUNTIF('TUẦN 01-02'!$R$6:$R$486,'KT PHÒNG'!A41)</f>
        <v>0</v>
      </c>
      <c r="N41" s="5">
        <f>COUNTIF('TUẦN 01-02'!$S$6:$S$486,'KT PHÒNG'!A41)</f>
        <v>0</v>
      </c>
      <c r="O41" s="5">
        <f>COUNTIF('TUẦN 01-02'!$T$6:$T$486,'KT PHÒNG'!A41)</f>
        <v>0</v>
      </c>
    </row>
    <row r="42" spans="1:15" ht="14.25" customHeight="1">
      <c r="A42" s="4" t="s">
        <v>201</v>
      </c>
      <c r="B42" s="5">
        <f>COUNTIF('TUẦN 01-02'!$G$6:$G$486,'KT PHÒNG'!A42)</f>
        <v>1</v>
      </c>
      <c r="C42" s="5">
        <f>COUNTIF('TUẦN 01-02'!$H$6:$H$486,'KT PHÒNG'!A42)</f>
        <v>0</v>
      </c>
      <c r="D42" s="5">
        <f>COUNTIF('TUẦN 01-02'!$I$6:$I$486,'KT PHÒNG'!A42)</f>
        <v>1</v>
      </c>
      <c r="E42" s="5">
        <f>COUNTIF('TUẦN 01-02'!$J$6:$J$486,'KT PHÒNG'!A42)</f>
        <v>1</v>
      </c>
      <c r="F42" s="5">
        <f>COUNTIF('TUẦN 01-02'!$K$6:$K$486,'KT PHÒNG'!A42)</f>
        <v>1</v>
      </c>
      <c r="G42" s="5">
        <f>COUNTIF('TUẦN 01-02'!$L$6:$L$486,'KT PHÒNG'!A42)</f>
        <v>0</v>
      </c>
      <c r="H42" s="5">
        <f>COUNTIF('TUẦN 01-02'!$M$6:$M$486,'KT PHÒNG'!A42)</f>
        <v>0</v>
      </c>
      <c r="I42" s="5">
        <f>COUNTIF('TUẦN 01-02'!$N$6:$N$486,'KT PHÒNG'!A42)</f>
        <v>1</v>
      </c>
      <c r="J42" s="5">
        <f>COUNTIF('TUẦN 01-02'!$O$6:$O$486,'KT PHÒNG'!A42)</f>
        <v>0</v>
      </c>
      <c r="K42" s="5">
        <f>COUNTIF('TUẦN 01-02'!$P$6:$P$486,'KT PHÒNG'!A42)</f>
        <v>1</v>
      </c>
      <c r="L42" s="5">
        <f>COUNTIF('TUẦN 01-02'!$Q$6:$Q$486,'KT PHÒNG'!A42)</f>
        <v>1</v>
      </c>
      <c r="M42" s="5">
        <f>COUNTIF('TUẦN 01-02'!$R$6:$R$486,'KT PHÒNG'!A42)</f>
        <v>2</v>
      </c>
      <c r="N42" s="5">
        <f>COUNTIF('TUẦN 01-02'!$S$6:$S$486,'KT PHÒNG'!A42)</f>
        <v>0</v>
      </c>
      <c r="O42" s="5">
        <f>COUNTIF('TUẦN 01-02'!$T$6:$T$486,'KT PHÒNG'!A42)</f>
        <v>0</v>
      </c>
    </row>
    <row r="43" spans="1:15" ht="14.25" customHeight="1">
      <c r="A43" s="4" t="s">
        <v>202</v>
      </c>
      <c r="B43" s="5">
        <f>COUNTIF('TUẦN 01-02'!$G$6:$G$486,'KT PHÒNG'!A43)</f>
        <v>0</v>
      </c>
      <c r="C43" s="5">
        <f>COUNTIF('TUẦN 01-02'!$H$6:$H$486,'KT PHÒNG'!A43)</f>
        <v>0</v>
      </c>
      <c r="D43" s="5">
        <f>COUNTIF('TUẦN 01-02'!$I$6:$I$486,'KT PHÒNG'!A43)</f>
        <v>2</v>
      </c>
      <c r="E43" s="5">
        <f>COUNTIF('TUẦN 01-02'!$J$6:$J$486,'KT PHÒNG'!A43)</f>
        <v>0</v>
      </c>
      <c r="F43" s="5">
        <f>COUNTIF('TUẦN 01-02'!$K$6:$K$486,'KT PHÒNG'!A43)</f>
        <v>0</v>
      </c>
      <c r="G43" s="5">
        <f>COUNTIF('TUẦN 01-02'!$L$6:$L$486,'KT PHÒNG'!A43)</f>
        <v>0</v>
      </c>
      <c r="H43" s="5">
        <f>COUNTIF('TUẦN 01-02'!$M$6:$M$486,'KT PHÒNG'!A43)</f>
        <v>0</v>
      </c>
      <c r="I43" s="5">
        <f>COUNTIF('TUẦN 01-02'!$N$6:$N$486,'KT PHÒNG'!A43)</f>
        <v>0</v>
      </c>
      <c r="J43" s="5">
        <f>COUNTIF('TUẦN 01-02'!$O$6:$O$486,'KT PHÒNG'!A43)</f>
        <v>0</v>
      </c>
      <c r="K43" s="5">
        <f>COUNTIF('TUẦN 01-02'!$P$6:$P$486,'KT PHÒNG'!A43)</f>
        <v>0</v>
      </c>
      <c r="L43" s="5">
        <f>COUNTIF('TUẦN 01-02'!$Q$6:$Q$486,'KT PHÒNG'!A43)</f>
        <v>0</v>
      </c>
      <c r="M43" s="5">
        <f>COUNTIF('TUẦN 01-02'!$R$6:$R$486,'KT PHÒNG'!A43)</f>
        <v>0</v>
      </c>
      <c r="N43" s="5">
        <f>COUNTIF('TUẦN 01-02'!$S$6:$S$486,'KT PHÒNG'!A43)</f>
        <v>0</v>
      </c>
      <c r="O43" s="5">
        <f>COUNTIF('TUẦN 01-02'!$T$6:$T$486,'KT PHÒNG'!A43)</f>
        <v>0</v>
      </c>
    </row>
    <row r="44" spans="1:15">
      <c r="A44" s="4">
        <v>301</v>
      </c>
      <c r="B44" s="5">
        <f>COUNTIF('TUẦN 01-02'!$G$6:$G$486,'KT PHÒNG'!A44)</f>
        <v>0</v>
      </c>
      <c r="C44" s="5">
        <f>COUNTIF('TUẦN 01-02'!$H$6:$H$486,'KT PHÒNG'!A44)</f>
        <v>0</v>
      </c>
      <c r="D44" s="5">
        <f>COUNTIF('TUẦN 01-02'!$I$6:$I$486,'KT PHÒNG'!A44)</f>
        <v>0</v>
      </c>
      <c r="E44" s="5">
        <f>COUNTIF('TUẦN 01-02'!$J$6:$J$486,'KT PHÒNG'!A44)</f>
        <v>0</v>
      </c>
      <c r="F44" s="5">
        <f>COUNTIF('TUẦN 01-02'!$K$6:$K$486,'KT PHÒNG'!A44)</f>
        <v>0</v>
      </c>
      <c r="G44" s="5">
        <f>COUNTIF('TUẦN 01-02'!$L$6:$L$486,'KT PHÒNG'!A44)</f>
        <v>0</v>
      </c>
      <c r="H44" s="5">
        <f>COUNTIF('TUẦN 01-02'!$M$6:$M$486,'KT PHÒNG'!A44)</f>
        <v>0</v>
      </c>
      <c r="I44" s="5">
        <f>COUNTIF('TUẦN 01-02'!$N$6:$N$486,'KT PHÒNG'!A44)</f>
        <v>0</v>
      </c>
      <c r="J44" s="5">
        <f>COUNTIF('TUẦN 01-02'!$O$6:$O$486,'KT PHÒNG'!A44)</f>
        <v>0</v>
      </c>
      <c r="K44" s="5">
        <f>COUNTIF('TUẦN 01-02'!$P$6:$P$486,'KT PHÒNG'!A44)</f>
        <v>0</v>
      </c>
      <c r="L44" s="5">
        <f>COUNTIF('TUẦN 01-02'!$Q$6:$Q$486,'KT PHÒNG'!A44)</f>
        <v>0</v>
      </c>
      <c r="M44" s="5">
        <f>COUNTIF('TUẦN 01-02'!$R$6:$R$486,'KT PHÒNG'!A44)</f>
        <v>0</v>
      </c>
      <c r="N44" s="5">
        <f>COUNTIF('TUẦN 01-02'!$S$6:$S$486,'KT PHÒNG'!A44)</f>
        <v>0</v>
      </c>
      <c r="O44" s="5">
        <f>COUNTIF('TUẦN 01-02'!$T$6:$T$486,'KT PHÒNG'!A44)</f>
        <v>0</v>
      </c>
    </row>
    <row r="45" spans="1:15" ht="25.5" customHeight="1">
      <c r="A45" s="4" t="s">
        <v>117</v>
      </c>
      <c r="B45" s="5">
        <f>COUNTIF('TUẦN 01-02'!$G$6:$G$486,'KT PHÒNG'!A45)</f>
        <v>0</v>
      </c>
      <c r="C45" s="5">
        <f>COUNTIF('TUẦN 01-02'!$H$6:$H$486,'KT PHÒNG'!A45)</f>
        <v>0</v>
      </c>
      <c r="D45" s="5">
        <f>COUNTIF('TUẦN 01-02'!$I$6:$I$486,'KT PHÒNG'!A45)</f>
        <v>0</v>
      </c>
      <c r="E45" s="5">
        <f>COUNTIF('TUẦN 01-02'!$J$6:$J$486,'KT PHÒNG'!A45)</f>
        <v>1</v>
      </c>
      <c r="F45" s="5">
        <f>COUNTIF('TUẦN 01-02'!$K$6:$K$486,'KT PHÒNG'!A45)</f>
        <v>1</v>
      </c>
      <c r="G45" s="5">
        <f>COUNTIF('TUẦN 01-02'!$L$6:$L$486,'KT PHÒNG'!A45)</f>
        <v>1</v>
      </c>
      <c r="H45" s="5">
        <f>COUNTIF('TUẦN 01-02'!$M$6:$M$486,'KT PHÒNG'!A45)</f>
        <v>0</v>
      </c>
      <c r="I45" s="5">
        <f>COUNTIF('TUẦN 01-02'!$N$6:$N$486,'KT PHÒNG'!A45)</f>
        <v>1</v>
      </c>
      <c r="J45" s="5">
        <f>COUNTIF('TUẦN 01-02'!$O$6:$O$486,'KT PHÒNG'!A45)</f>
        <v>1</v>
      </c>
      <c r="K45" s="5">
        <f>COUNTIF('TUẦN 01-02'!$P$6:$P$486,'KT PHÒNG'!A45)</f>
        <v>1</v>
      </c>
      <c r="L45" s="5">
        <f>COUNTIF('TUẦN 01-02'!$Q$6:$Q$486,'KT PHÒNG'!A45)</f>
        <v>1</v>
      </c>
      <c r="M45" s="5">
        <f>COUNTIF('TUẦN 01-02'!$R$6:$R$486,'KT PHÒNG'!A45)</f>
        <v>1</v>
      </c>
      <c r="N45" s="5">
        <f>COUNTIF('TUẦN 01-02'!$S$6:$S$486,'KT PHÒNG'!A45)</f>
        <v>0</v>
      </c>
      <c r="O45" s="5">
        <f>COUNTIF('TUẦN 01-02'!$T$6:$T$486,'KT PHÒNG'!A45)</f>
        <v>0</v>
      </c>
    </row>
    <row r="46" spans="1:15" ht="24" customHeight="1">
      <c r="A46" s="4" t="s">
        <v>203</v>
      </c>
      <c r="B46" s="5">
        <f>COUNTIF('TUẦN 01-02'!$G$6:$G$486,'KT PHÒNG'!A46)</f>
        <v>0</v>
      </c>
      <c r="C46" s="5">
        <f>COUNTIF('TUẦN 01-02'!$H$6:$H$486,'KT PHÒNG'!A46)</f>
        <v>0</v>
      </c>
      <c r="D46" s="5">
        <f>COUNTIF('TUẦN 01-02'!$I$6:$I$486,'KT PHÒNG'!A46)</f>
        <v>1</v>
      </c>
      <c r="E46" s="5">
        <f>COUNTIF('TUẦN 01-02'!$J$6:$J$486,'KT PHÒNG'!A46)</f>
        <v>1</v>
      </c>
      <c r="F46" s="5">
        <f>COUNTIF('TUẦN 01-02'!$K$6:$K$486,'KT PHÒNG'!A46)</f>
        <v>1</v>
      </c>
      <c r="G46" s="5">
        <f>COUNTIF('TUẦN 01-02'!$L$6:$L$486,'KT PHÒNG'!A46)</f>
        <v>0</v>
      </c>
      <c r="H46" s="5">
        <f>COUNTIF('TUẦN 01-02'!$M$6:$M$486,'KT PHÒNG'!A46)</f>
        <v>0</v>
      </c>
      <c r="I46" s="5">
        <f>COUNTIF('TUẦN 01-02'!$N$6:$N$486,'KT PHÒNG'!A46)</f>
        <v>0</v>
      </c>
      <c r="J46" s="5">
        <f>COUNTIF('TUẦN 01-02'!$O$6:$O$486,'KT PHÒNG'!A46)</f>
        <v>0</v>
      </c>
      <c r="K46" s="5">
        <f>COUNTIF('TUẦN 01-02'!$P$6:$P$486,'KT PHÒNG'!A46)</f>
        <v>0</v>
      </c>
      <c r="L46" s="5">
        <f>COUNTIF('TUẦN 01-02'!$Q$6:$Q$486,'KT PHÒNG'!A46)</f>
        <v>0</v>
      </c>
      <c r="M46" s="5">
        <f>COUNTIF('TUẦN 01-02'!$R$6:$R$486,'KT PHÒNG'!A46)</f>
        <v>0</v>
      </c>
      <c r="N46" s="5">
        <f>COUNTIF('TUẦN 01-02'!$S$6:$S$486,'KT PHÒNG'!A46)</f>
        <v>0</v>
      </c>
      <c r="O46" s="5">
        <f>COUNTIF('TUẦN 01-02'!$T$6:$T$486,'KT PHÒNG'!A46)</f>
        <v>0</v>
      </c>
    </row>
    <row r="47" spans="1:15" ht="21.75" customHeight="1">
      <c r="A47" s="4" t="s">
        <v>164</v>
      </c>
      <c r="B47" s="5">
        <f>COUNTIF('TUẦN 01-02'!$G$6:$G$486,'KT PHÒNG'!A47)</f>
        <v>1</v>
      </c>
      <c r="C47" s="5">
        <f>COUNTIF('TUẦN 01-02'!$H$6:$H$486,'KT PHÒNG'!A47)</f>
        <v>1</v>
      </c>
      <c r="D47" s="5">
        <f>COUNTIF('TUẦN 01-02'!$I$6:$I$486,'KT PHÒNG'!A47)</f>
        <v>0</v>
      </c>
      <c r="E47" s="5">
        <f>COUNTIF('TUẦN 01-02'!$J$6:$J$486,'KT PHÒNG'!A47)</f>
        <v>1</v>
      </c>
      <c r="F47" s="5">
        <f>COUNTIF('TUẦN 01-02'!$K$6:$K$486,'KT PHÒNG'!A47)</f>
        <v>1</v>
      </c>
      <c r="G47" s="5">
        <f>COUNTIF('TUẦN 01-02'!$L$6:$L$486,'KT PHÒNG'!A47)</f>
        <v>1</v>
      </c>
      <c r="H47" s="5">
        <f>COUNTIF('TUẦN 01-02'!$M$6:$M$486,'KT PHÒNG'!A47)</f>
        <v>0</v>
      </c>
      <c r="I47" s="5">
        <f>COUNTIF('TUẦN 01-02'!$N$6:$N$486,'KT PHÒNG'!A47)</f>
        <v>1</v>
      </c>
      <c r="J47" s="5">
        <f>COUNTIF('TUẦN 01-02'!$O$6:$O$486,'KT PHÒNG'!A47)</f>
        <v>0</v>
      </c>
      <c r="K47" s="5">
        <f>COUNTIF('TUẦN 01-02'!$P$6:$P$486,'KT PHÒNG'!A47)</f>
        <v>1</v>
      </c>
      <c r="L47" s="5">
        <f>COUNTIF('TUẦN 01-02'!$Q$6:$Q$486,'KT PHÒNG'!A47)</f>
        <v>1</v>
      </c>
      <c r="M47" s="5">
        <f>COUNTIF('TUẦN 01-02'!$R$6:$R$486,'KT PHÒNG'!A47)</f>
        <v>1</v>
      </c>
      <c r="N47" s="5">
        <f>COUNTIF('TUẦN 01-02'!$S$6:$S$486,'KT PHÒNG'!A47)</f>
        <v>0</v>
      </c>
      <c r="O47" s="5">
        <f>COUNTIF('TUẦN 01-02'!$T$6:$T$486,'KT PHÒNG'!A47)</f>
        <v>0</v>
      </c>
    </row>
    <row r="48" spans="1:15" ht="21.75" customHeight="1">
      <c r="A48" s="4" t="s">
        <v>65</v>
      </c>
      <c r="B48" s="5">
        <f>COUNTIF('TUẦN 01-02'!$G$6:$G$486,'KT PHÒNG'!A48)</f>
        <v>1</v>
      </c>
      <c r="C48" s="5">
        <f>COUNTIF('TUẦN 01-02'!$H$6:$H$486,'KT PHÒNG'!A48)</f>
        <v>1</v>
      </c>
      <c r="D48" s="5">
        <f>COUNTIF('TUẦN 01-02'!$I$6:$I$486,'KT PHÒNG'!A48)</f>
        <v>1</v>
      </c>
      <c r="E48" s="5">
        <f>COUNTIF('TUẦN 01-02'!$J$6:$J$486,'KT PHÒNG'!A48)</f>
        <v>1</v>
      </c>
      <c r="F48" s="5">
        <f>COUNTIF('TUẦN 01-02'!$K$6:$K$486,'KT PHÒNG'!A48)</f>
        <v>1</v>
      </c>
      <c r="G48" s="5">
        <f>COUNTIF('TUẦN 01-02'!$L$6:$L$486,'KT PHÒNG'!A48)</f>
        <v>0</v>
      </c>
      <c r="H48" s="5">
        <f>COUNTIF('TUẦN 01-02'!$M$6:$M$486,'KT PHÒNG'!A48)</f>
        <v>0</v>
      </c>
      <c r="I48" s="5">
        <f>COUNTIF('TUẦN 01-02'!$N$6:$N$486,'KT PHÒNG'!A48)</f>
        <v>1</v>
      </c>
      <c r="J48" s="5">
        <f>COUNTIF('TUẦN 01-02'!$O$6:$O$486,'KT PHÒNG'!A48)</f>
        <v>1</v>
      </c>
      <c r="K48" s="5">
        <f>COUNTIF('TUẦN 01-02'!$P$6:$P$486,'KT PHÒNG'!A48)</f>
        <v>1</v>
      </c>
      <c r="L48" s="5">
        <f>COUNTIF('TUẦN 01-02'!$Q$6:$Q$486,'KT PHÒNG'!A48)</f>
        <v>1</v>
      </c>
      <c r="M48" s="5">
        <f>COUNTIF('TUẦN 01-02'!$R$6:$R$486,'KT PHÒNG'!A48)</f>
        <v>0</v>
      </c>
      <c r="N48" s="5">
        <f>COUNTIF('TUẦN 01-02'!$S$6:$S$486,'KT PHÒNG'!A48)</f>
        <v>0</v>
      </c>
      <c r="O48" s="5">
        <f>COUNTIF('TUẦN 01-02'!$T$6:$T$486,'KT PHÒNG'!A48)</f>
        <v>0</v>
      </c>
    </row>
    <row r="49" spans="1:17" ht="22.5" customHeight="1">
      <c r="A49" s="4" t="s">
        <v>121</v>
      </c>
      <c r="B49" s="5">
        <f>COUNTIF('TUẦN 01-02'!$G$6:$G$486,'KT PHÒNG'!A49)</f>
        <v>1</v>
      </c>
      <c r="C49" s="5">
        <f>COUNTIF('TUẦN 01-02'!$H$6:$H$486,'KT PHÒNG'!A49)</f>
        <v>1</v>
      </c>
      <c r="D49" s="5">
        <f>COUNTIF('TUẦN 01-02'!$I$6:$I$486,'KT PHÒNG'!A49)</f>
        <v>0</v>
      </c>
      <c r="E49" s="5">
        <f>COUNTIF('TUẦN 01-02'!$J$6:$J$486,'KT PHÒNG'!A49)</f>
        <v>0</v>
      </c>
      <c r="F49" s="5">
        <f>COUNTIF('TUẦN 01-02'!$K$6:$K$486,'KT PHÒNG'!A49)</f>
        <v>0</v>
      </c>
      <c r="G49" s="5">
        <f>COUNTIF('TUẦN 01-02'!$L$6:$L$486,'KT PHÒNG'!A49)</f>
        <v>0</v>
      </c>
      <c r="H49" s="5">
        <f>COUNTIF('TUẦN 01-02'!$M$6:$M$486,'KT PHÒNG'!A49)</f>
        <v>0</v>
      </c>
      <c r="I49" s="5">
        <f>COUNTIF('TUẦN 01-02'!$N$6:$N$486,'KT PHÒNG'!A49)</f>
        <v>1</v>
      </c>
      <c r="J49" s="5">
        <f>COUNTIF('TUẦN 01-02'!$O$6:$O$486,'KT PHÒNG'!A49)</f>
        <v>1</v>
      </c>
      <c r="K49" s="5">
        <f>COUNTIF('TUẦN 01-02'!$P$6:$P$486,'KT PHÒNG'!A49)</f>
        <v>0</v>
      </c>
      <c r="L49" s="5">
        <f>COUNTIF('TUẦN 01-02'!$Q$6:$Q$486,'KT PHÒNG'!A49)</f>
        <v>0</v>
      </c>
      <c r="M49" s="5">
        <f>COUNTIF('TUẦN 01-02'!$R$6:$R$486,'KT PHÒNG'!A49)</f>
        <v>0</v>
      </c>
      <c r="N49" s="5">
        <f>COUNTIF('TUẦN 01-02'!$S$6:$S$486,'KT PHÒNG'!A49)</f>
        <v>0</v>
      </c>
      <c r="O49" s="5">
        <f>COUNTIF('TUẦN 01-02'!$T$6:$T$486,'KT PHÒNG'!A49)</f>
        <v>0</v>
      </c>
      <c r="P49" s="3" t="s">
        <v>429</v>
      </c>
    </row>
    <row r="50" spans="1:17" ht="26.25" customHeight="1">
      <c r="A50" s="4" t="s">
        <v>204</v>
      </c>
      <c r="B50" s="5">
        <f>COUNTIF('TUẦN 01-02'!$G$6:$G$486,'KT PHÒNG'!A50)</f>
        <v>0</v>
      </c>
      <c r="C50" s="5">
        <f>COUNTIF('TUẦN 01-02'!$H$6:$H$486,'KT PHÒNG'!A50)</f>
        <v>0</v>
      </c>
      <c r="D50" s="5">
        <f>COUNTIF('TUẦN 01-02'!$I$6:$I$486,'KT PHÒNG'!A50)</f>
        <v>0</v>
      </c>
      <c r="E50" s="5">
        <f>COUNTIF('TUẦN 01-02'!$J$6:$J$486,'KT PHÒNG'!A50)</f>
        <v>0</v>
      </c>
      <c r="F50" s="5">
        <f>COUNTIF('TUẦN 01-02'!$K$6:$K$486,'KT PHÒNG'!A50)</f>
        <v>0</v>
      </c>
      <c r="G50" s="5">
        <f>COUNTIF('TUẦN 01-02'!$L$6:$L$486,'KT PHÒNG'!A50)</f>
        <v>0</v>
      </c>
      <c r="H50" s="5">
        <f>COUNTIF('TUẦN 01-02'!$M$6:$M$486,'KT PHÒNG'!A50)</f>
        <v>0</v>
      </c>
      <c r="I50" s="5">
        <f>COUNTIF('TUẦN 01-02'!$N$6:$N$486,'KT PHÒNG'!A50)</f>
        <v>0</v>
      </c>
      <c r="J50" s="5">
        <f>COUNTIF('TUẦN 01-02'!$O$6:$O$486,'KT PHÒNG'!A50)</f>
        <v>0</v>
      </c>
      <c r="K50" s="5">
        <f>COUNTIF('TUẦN 01-02'!$P$6:$P$486,'KT PHÒNG'!A50)</f>
        <v>0</v>
      </c>
      <c r="L50" s="5">
        <f>COUNTIF('TUẦN 01-02'!$Q$6:$Q$486,'KT PHÒNG'!A50)</f>
        <v>0</v>
      </c>
      <c r="M50" s="5">
        <f>COUNTIF('TUẦN 01-02'!$R$6:$R$486,'KT PHÒNG'!A50)</f>
        <v>2</v>
      </c>
      <c r="N50" s="5">
        <f>COUNTIF('TUẦN 01-02'!$S$6:$S$486,'KT PHÒNG'!A50)</f>
        <v>0</v>
      </c>
      <c r="O50" s="5">
        <f>COUNTIF('TUẦN 01-02'!$T$6:$T$486,'KT PHÒNG'!A50)</f>
        <v>0</v>
      </c>
    </row>
    <row r="51" spans="1:17" ht="24.75" customHeight="1">
      <c r="A51" s="4" t="s">
        <v>100</v>
      </c>
      <c r="B51" s="5">
        <f>COUNTIF('TUẦN 01-02'!$G$6:$G$486,'KT PHÒNG'!A51)</f>
        <v>1</v>
      </c>
      <c r="C51" s="5">
        <f>COUNTIF('TUẦN 01-02'!$H$6:$H$486,'KT PHÒNG'!A51)</f>
        <v>1</v>
      </c>
      <c r="D51" s="5">
        <f>COUNTIF('TUẦN 01-02'!$I$6:$I$486,'KT PHÒNG'!A51)</f>
        <v>1</v>
      </c>
      <c r="E51" s="5">
        <f>COUNTIF('TUẦN 01-02'!$J$6:$J$486,'KT PHÒNG'!A51)</f>
        <v>1</v>
      </c>
      <c r="F51" s="5">
        <f>COUNTIF('TUẦN 01-02'!$K$6:$K$486,'KT PHÒNG'!A51)</f>
        <v>1</v>
      </c>
      <c r="G51" s="5">
        <f>COUNTIF('TUẦN 01-02'!$L$6:$L$486,'KT PHÒNG'!A51)</f>
        <v>1</v>
      </c>
      <c r="H51" s="5">
        <f>COUNTIF('TUẦN 01-02'!$M$6:$M$486,'KT PHÒNG'!A51)</f>
        <v>0</v>
      </c>
      <c r="I51" s="5">
        <f>COUNTIF('TUẦN 01-02'!$N$6:$N$486,'KT PHÒNG'!A51)</f>
        <v>1</v>
      </c>
      <c r="J51" s="5">
        <f>COUNTIF('TUẦN 01-02'!$O$6:$O$486,'KT PHÒNG'!A51)</f>
        <v>1</v>
      </c>
      <c r="K51" s="5">
        <f>COUNTIF('TUẦN 01-02'!$P$6:$P$486,'KT PHÒNG'!A51)</f>
        <v>1</v>
      </c>
      <c r="L51" s="5">
        <f>COUNTIF('TUẦN 01-02'!$Q$6:$Q$486,'KT PHÒNG'!A51)</f>
        <v>1</v>
      </c>
      <c r="M51" s="5">
        <f>COUNTIF('TUẦN 01-02'!$R$6:$R$486,'KT PHÒNG'!A51)</f>
        <v>1</v>
      </c>
      <c r="N51" s="5">
        <f>COUNTIF('TUẦN 01-02'!$S$6:$S$486,'KT PHÒNG'!A51)</f>
        <v>0</v>
      </c>
      <c r="O51" s="5">
        <f>COUNTIF('TUẦN 01-02'!$T$6:$T$486,'KT PHÒNG'!A51)</f>
        <v>0</v>
      </c>
    </row>
    <row r="52" spans="1:17" ht="24.75" customHeight="1">
      <c r="A52" s="4" t="s">
        <v>205</v>
      </c>
      <c r="B52" s="5">
        <f>COUNTIF('TUẦN 01-02'!$G$6:$G$486,'KT PHÒNG'!A52)</f>
        <v>0</v>
      </c>
      <c r="C52" s="5">
        <f>COUNTIF('TUẦN 01-02'!$H$6:$H$486,'KT PHÒNG'!A52)</f>
        <v>0</v>
      </c>
      <c r="D52" s="5">
        <f>COUNTIF('TUẦN 01-02'!$I$6:$I$486,'KT PHÒNG'!A52)</f>
        <v>1</v>
      </c>
      <c r="E52" s="5">
        <f>COUNTIF('TUẦN 01-02'!$J$6:$J$486,'KT PHÒNG'!A52)</f>
        <v>1</v>
      </c>
      <c r="F52" s="5">
        <f>COUNTIF('TUẦN 01-02'!$K$6:$K$486,'KT PHÒNG'!A52)</f>
        <v>1</v>
      </c>
      <c r="G52" s="5">
        <f>COUNTIF('TUẦN 01-02'!$L$6:$L$486,'KT PHÒNG'!A52)</f>
        <v>0</v>
      </c>
      <c r="H52" s="5">
        <f>COUNTIF('TUẦN 01-02'!$M$6:$M$486,'KT PHÒNG'!A52)</f>
        <v>0</v>
      </c>
      <c r="I52" s="5">
        <f>COUNTIF('TUẦN 01-02'!$N$6:$N$486,'KT PHÒNG'!A52)</f>
        <v>1</v>
      </c>
      <c r="J52" s="5">
        <f>COUNTIF('TUẦN 01-02'!$O$6:$O$486,'KT PHÒNG'!A52)</f>
        <v>1</v>
      </c>
      <c r="K52" s="5">
        <f>COUNTIF('TUẦN 01-02'!$P$6:$P$486,'KT PHÒNG'!A52)</f>
        <v>1</v>
      </c>
      <c r="L52" s="5">
        <f>COUNTIF('TUẦN 01-02'!$Q$6:$Q$486,'KT PHÒNG'!A52)</f>
        <v>1</v>
      </c>
      <c r="M52" s="5">
        <f>COUNTIF('TUẦN 01-02'!$R$6:$R$486,'KT PHÒNG'!A52)</f>
        <v>0</v>
      </c>
      <c r="N52" s="5">
        <f>COUNTIF('TUẦN 01-02'!$S$6:$S$486,'KT PHÒNG'!A52)</f>
        <v>0</v>
      </c>
      <c r="O52" s="5">
        <f>COUNTIF('TUẦN 01-02'!$T$6:$T$486,'KT PHÒNG'!A52)</f>
        <v>0</v>
      </c>
      <c r="Q52" s="6"/>
    </row>
    <row r="53" spans="1:17" ht="20.25" customHeight="1">
      <c r="A53" s="4">
        <v>305</v>
      </c>
      <c r="B53" s="5">
        <f>COUNTIF('TUẦN 01-02'!$G$6:$G$486,'KT PHÒNG'!A53)</f>
        <v>0</v>
      </c>
      <c r="C53" s="5">
        <f>COUNTIF('TUẦN 01-02'!$H$6:$H$486,'KT PHÒNG'!A53)</f>
        <v>0</v>
      </c>
      <c r="D53" s="5">
        <f>COUNTIF('TUẦN 01-02'!$I$6:$I$486,'KT PHÒNG'!A53)</f>
        <v>0</v>
      </c>
      <c r="E53" s="5">
        <f>COUNTIF('TUẦN 01-02'!$J$6:$J$486,'KT PHÒNG'!A53)</f>
        <v>0</v>
      </c>
      <c r="F53" s="5">
        <f>COUNTIF('TUẦN 01-02'!$K$6:$K$486,'KT PHÒNG'!A53)</f>
        <v>0</v>
      </c>
      <c r="G53" s="5">
        <f>COUNTIF('TUẦN 01-02'!$L$6:$L$486,'KT PHÒNG'!A53)</f>
        <v>0</v>
      </c>
      <c r="H53" s="5">
        <f>COUNTIF('TUẦN 01-02'!$M$6:$M$486,'KT PHÒNG'!A53)</f>
        <v>0</v>
      </c>
      <c r="I53" s="5">
        <f>COUNTIF('TUẦN 01-02'!$N$6:$N$486,'KT PHÒNG'!A53)</f>
        <v>0</v>
      </c>
      <c r="J53" s="5">
        <f>COUNTIF('TUẦN 01-02'!$O$6:$O$486,'KT PHÒNG'!A53)</f>
        <v>0</v>
      </c>
      <c r="K53" s="5">
        <f>COUNTIF('TUẦN 01-02'!$P$6:$P$486,'KT PHÒNG'!A53)</f>
        <v>0</v>
      </c>
      <c r="L53" s="5">
        <f>COUNTIF('TUẦN 01-02'!$Q$6:$Q$486,'KT PHÒNG'!A53)</f>
        <v>0</v>
      </c>
      <c r="M53" s="5">
        <f>COUNTIF('TUẦN 01-02'!$R$6:$R$486,'KT PHÒNG'!A53)</f>
        <v>0</v>
      </c>
      <c r="N53" s="5">
        <f>COUNTIF('TUẦN 01-02'!$S$6:$S$486,'KT PHÒNG'!A53)</f>
        <v>0</v>
      </c>
      <c r="O53" s="5">
        <f>COUNTIF('TUẦN 01-02'!$T$6:$T$486,'KT PHÒNG'!A53)</f>
        <v>0</v>
      </c>
    </row>
    <row r="54" spans="1:17" ht="21.75" customHeight="1">
      <c r="A54" s="4" t="s">
        <v>63</v>
      </c>
      <c r="B54" s="5">
        <f>COUNTIF('TUẦN 01-02'!$G$6:$G$486,'KT PHÒNG'!A54)</f>
        <v>2</v>
      </c>
      <c r="C54" s="5">
        <f>COUNTIF('TUẦN 01-02'!$H$6:$H$486,'KT PHÒNG'!A54)</f>
        <v>1</v>
      </c>
      <c r="D54" s="5">
        <f>COUNTIF('TUẦN 01-02'!$I$6:$I$486,'KT PHÒNG'!A54)</f>
        <v>1</v>
      </c>
      <c r="E54" s="5">
        <f>COUNTIF('TUẦN 01-02'!$J$6:$J$486,'KT PHÒNG'!A54)</f>
        <v>0</v>
      </c>
      <c r="F54" s="5">
        <f>COUNTIF('TUẦN 01-02'!$K$6:$K$486,'KT PHÒNG'!A54)</f>
        <v>1</v>
      </c>
      <c r="G54" s="5">
        <f>COUNTIF('TUẦN 01-02'!$L$6:$L$486,'KT PHÒNG'!A54)</f>
        <v>1</v>
      </c>
      <c r="H54" s="5">
        <f>COUNTIF('TUẦN 01-02'!$M$6:$M$486,'KT PHÒNG'!A54)</f>
        <v>0</v>
      </c>
      <c r="I54" s="5">
        <f>COUNTIF('TUẦN 01-02'!$N$6:$N$486,'KT PHÒNG'!A54)</f>
        <v>0</v>
      </c>
      <c r="J54" s="5">
        <f>COUNTIF('TUẦN 01-02'!$O$6:$O$486,'KT PHÒNG'!A54)</f>
        <v>0</v>
      </c>
      <c r="K54" s="5">
        <f>COUNTIF('TUẦN 01-02'!$P$6:$P$486,'KT PHÒNG'!A54)</f>
        <v>1</v>
      </c>
      <c r="L54" s="5">
        <f>COUNTIF('TUẦN 01-02'!$Q$6:$Q$486,'KT PHÒNG'!A54)</f>
        <v>0</v>
      </c>
      <c r="M54" s="5">
        <f>COUNTIF('TUẦN 01-02'!$R$6:$R$486,'KT PHÒNG'!A54)</f>
        <v>1</v>
      </c>
      <c r="N54" s="5">
        <f>COUNTIF('TUẦN 01-02'!$S$6:$S$486,'KT PHÒNG'!A54)</f>
        <v>0</v>
      </c>
      <c r="O54" s="5">
        <f>COUNTIF('TUẦN 01-02'!$T$6:$T$486,'KT PHÒNG'!A54)</f>
        <v>0</v>
      </c>
    </row>
    <row r="55" spans="1:17" ht="19.5" customHeight="1">
      <c r="A55" s="4" t="s">
        <v>64</v>
      </c>
      <c r="B55" s="5">
        <f>COUNTIF('TUẦN 01-02'!$G$6:$G$486,'KT PHÒNG'!A55)</f>
        <v>0</v>
      </c>
      <c r="C55" s="5">
        <f>COUNTIF('TUẦN 01-02'!$H$6:$H$486,'KT PHÒNG'!A55)</f>
        <v>0</v>
      </c>
      <c r="D55" s="5">
        <f>COUNTIF('TUẦN 01-02'!$I$6:$I$486,'KT PHÒNG'!A55)</f>
        <v>0</v>
      </c>
      <c r="E55" s="5">
        <f>COUNTIF('TUẦN 01-02'!$J$6:$J$486,'KT PHÒNG'!A55)</f>
        <v>0</v>
      </c>
      <c r="F55" s="5">
        <f>COUNTIF('TUẦN 01-02'!$K$6:$K$486,'KT PHÒNG'!A55)</f>
        <v>0</v>
      </c>
      <c r="G55" s="5">
        <f>COUNTIF('TUẦN 01-02'!$L$6:$L$486,'KT PHÒNG'!A55)</f>
        <v>0</v>
      </c>
      <c r="H55" s="5">
        <f>COUNTIF('TUẦN 01-02'!$M$6:$M$486,'KT PHÒNG'!A55)</f>
        <v>0</v>
      </c>
      <c r="I55" s="5">
        <f>COUNTIF('TUẦN 01-02'!$N$6:$N$486,'KT PHÒNG'!A55)</f>
        <v>0</v>
      </c>
      <c r="J55" s="5">
        <f>COUNTIF('TUẦN 01-02'!$O$6:$O$486,'KT PHÒNG'!A55)</f>
        <v>0</v>
      </c>
      <c r="K55" s="5">
        <f>COUNTIF('TUẦN 01-02'!$P$6:$P$486,'KT PHÒNG'!A55)</f>
        <v>0</v>
      </c>
      <c r="L55" s="5">
        <f>COUNTIF('TUẦN 01-02'!$Q$6:$Q$486,'KT PHÒNG'!A55)</f>
        <v>0</v>
      </c>
      <c r="M55" s="5">
        <f>COUNTIF('TUẦN 01-02'!$R$6:$R$486,'KT PHÒNG'!A55)</f>
        <v>0</v>
      </c>
      <c r="N55" s="5">
        <f>COUNTIF('TUẦN 01-02'!$S$6:$S$486,'KT PHÒNG'!A55)</f>
        <v>0</v>
      </c>
      <c r="O55" s="5">
        <f>COUNTIF('TUẦN 01-02'!$T$6:$T$486,'KT PHÒNG'!A55)</f>
        <v>0</v>
      </c>
    </row>
    <row r="56" spans="1:17" ht="19.5" customHeight="1">
      <c r="A56" s="4" t="s">
        <v>172</v>
      </c>
      <c r="B56" s="5">
        <f>COUNTIF('TUẦN 01-02'!$G$6:$G$486,'KT PHÒNG'!A56)</f>
        <v>2</v>
      </c>
      <c r="C56" s="5">
        <f>COUNTIF('TUẦN 01-02'!$H$6:$H$486,'KT PHÒNG'!A56)</f>
        <v>1</v>
      </c>
      <c r="D56" s="5">
        <f>COUNTIF('TUẦN 01-02'!$I$6:$I$486,'KT PHÒNG'!A56)</f>
        <v>0</v>
      </c>
      <c r="E56" s="5">
        <f>COUNTIF('TUẦN 01-02'!$J$6:$J$486,'KT PHÒNG'!A56)</f>
        <v>0</v>
      </c>
      <c r="F56" s="5">
        <f>COUNTIF('TUẦN 01-02'!$K$6:$K$486,'KT PHÒNG'!A56)</f>
        <v>0</v>
      </c>
      <c r="G56" s="5">
        <f>COUNTIF('TUẦN 01-02'!$L$6:$L$486,'KT PHÒNG'!A56)</f>
        <v>2</v>
      </c>
      <c r="H56" s="5">
        <f>COUNTIF('TUẦN 01-02'!$M$6:$M$486,'KT PHÒNG'!A56)</f>
        <v>0</v>
      </c>
      <c r="I56" s="5">
        <f>COUNTIF('TUẦN 01-02'!$N$6:$N$486,'KT PHÒNG'!A56)</f>
        <v>0</v>
      </c>
      <c r="J56" s="5">
        <f>COUNTIF('TUẦN 01-02'!$O$6:$O$486,'KT PHÒNG'!A56)</f>
        <v>1</v>
      </c>
      <c r="K56" s="5">
        <f>COUNTIF('TUẦN 01-02'!$P$6:$P$486,'KT PHÒNG'!A56)</f>
        <v>1</v>
      </c>
      <c r="L56" s="5">
        <f>COUNTIF('TUẦN 01-02'!$Q$6:$Q$486,'KT PHÒNG'!A56)</f>
        <v>1</v>
      </c>
      <c r="M56" s="5">
        <f>COUNTIF('TUẦN 01-02'!$R$6:$R$486,'KT PHÒNG'!A56)</f>
        <v>2</v>
      </c>
      <c r="N56" s="5">
        <f>COUNTIF('TUẦN 01-02'!$S$6:$S$486,'KT PHÒNG'!A56)</f>
        <v>0</v>
      </c>
      <c r="O56" s="5">
        <f>COUNTIF('TUẦN 01-02'!$T$6:$T$486,'KT PHÒNG'!A56)</f>
        <v>0</v>
      </c>
    </row>
    <row r="57" spans="1:17" ht="24" customHeight="1">
      <c r="A57" s="4" t="s">
        <v>43</v>
      </c>
      <c r="B57" s="5">
        <f>COUNTIF('TUẦN 01-02'!$G$6:$G$486,'KT PHÒNG'!A57)</f>
        <v>0</v>
      </c>
      <c r="C57" s="5">
        <f>COUNTIF('TUẦN 01-02'!$H$6:$H$486,'KT PHÒNG'!A57)</f>
        <v>1</v>
      </c>
      <c r="D57" s="5">
        <f>COUNTIF('TUẦN 01-02'!$I$6:$I$486,'KT PHÒNG'!A57)</f>
        <v>0</v>
      </c>
      <c r="E57" s="5">
        <f>COUNTIF('TUẦN 01-02'!$J$6:$J$486,'KT PHÒNG'!A57)</f>
        <v>0</v>
      </c>
      <c r="F57" s="5">
        <f>COUNTIF('TUẦN 01-02'!$K$6:$K$486,'KT PHÒNG'!A57)</f>
        <v>0</v>
      </c>
      <c r="G57" s="5">
        <f>COUNTIF('TUẦN 01-02'!$L$6:$L$486,'KT PHÒNG'!A57)</f>
        <v>0</v>
      </c>
      <c r="H57" s="5">
        <f>COUNTIF('TUẦN 01-02'!$M$6:$M$486,'KT PHÒNG'!A57)</f>
        <v>0</v>
      </c>
      <c r="I57" s="5">
        <f>COUNTIF('TUẦN 01-02'!$N$6:$N$486,'KT PHÒNG'!A57)</f>
        <v>0</v>
      </c>
      <c r="J57" s="5">
        <f>COUNTIF('TUẦN 01-02'!$O$6:$O$486,'KT PHÒNG'!A57)</f>
        <v>0</v>
      </c>
      <c r="K57" s="5">
        <f>COUNTIF('TUẦN 01-02'!$P$6:$P$486,'KT PHÒNG'!A57)</f>
        <v>0</v>
      </c>
      <c r="L57" s="5">
        <f>COUNTIF('TUẦN 01-02'!$Q$6:$Q$486,'KT PHÒNG'!A57)</f>
        <v>0</v>
      </c>
      <c r="M57" s="5">
        <f>COUNTIF('TUẦN 01-02'!$R$6:$R$486,'KT PHÒNG'!A57)</f>
        <v>0</v>
      </c>
      <c r="N57" s="5">
        <f>COUNTIF('TUẦN 01-02'!$S$6:$S$486,'KT PHÒNG'!A57)</f>
        <v>0</v>
      </c>
      <c r="O57" s="5">
        <f>COUNTIF('TUẦN 01-02'!$T$6:$T$486,'KT PHÒNG'!A57)</f>
        <v>0</v>
      </c>
    </row>
    <row r="58" spans="1:17" ht="23.25" customHeight="1">
      <c r="A58" s="4">
        <v>307</v>
      </c>
      <c r="B58" s="5">
        <f>COUNTIF('TUẦN 01-02'!$G$6:$G$486,'KT PHÒNG'!A58)</f>
        <v>0</v>
      </c>
      <c r="C58" s="5">
        <f>COUNTIF('TUẦN 01-02'!$H$6:$H$486,'KT PHÒNG'!A58)</f>
        <v>0</v>
      </c>
      <c r="D58" s="5">
        <f>COUNTIF('TUẦN 01-02'!$I$6:$I$486,'KT PHÒNG'!A58)</f>
        <v>0</v>
      </c>
      <c r="E58" s="5">
        <f>COUNTIF('TUẦN 01-02'!$J$6:$J$486,'KT PHÒNG'!A58)</f>
        <v>0</v>
      </c>
      <c r="F58" s="5">
        <f>COUNTIF('TUẦN 01-02'!$K$6:$K$486,'KT PHÒNG'!A58)</f>
        <v>0</v>
      </c>
      <c r="G58" s="5">
        <f>COUNTIF('TUẦN 01-02'!$L$6:$L$486,'KT PHÒNG'!A58)</f>
        <v>0</v>
      </c>
      <c r="H58" s="5">
        <f>COUNTIF('TUẦN 01-02'!$M$6:$M$486,'KT PHÒNG'!A58)</f>
        <v>0</v>
      </c>
      <c r="I58" s="5">
        <f>COUNTIF('TUẦN 01-02'!$N$6:$N$486,'KT PHÒNG'!A58)</f>
        <v>0</v>
      </c>
      <c r="J58" s="5">
        <f>COUNTIF('TUẦN 01-02'!$O$6:$O$486,'KT PHÒNG'!A58)</f>
        <v>0</v>
      </c>
      <c r="K58" s="5">
        <f>COUNTIF('TUẦN 01-02'!$P$6:$P$486,'KT PHÒNG'!A58)</f>
        <v>0</v>
      </c>
      <c r="L58" s="5">
        <f>COUNTIF('TUẦN 01-02'!$Q$6:$Q$486,'KT PHÒNG'!A58)</f>
        <v>0</v>
      </c>
      <c r="M58" s="5">
        <f>COUNTIF('TUẦN 01-02'!$R$6:$R$486,'KT PHÒNG'!A58)</f>
        <v>0</v>
      </c>
      <c r="N58" s="5">
        <f>COUNTIF('TUẦN 01-02'!$S$6:$S$486,'KT PHÒNG'!A58)</f>
        <v>0</v>
      </c>
      <c r="O58" s="5">
        <f>COUNTIF('TUẦN 01-02'!$T$6:$T$486,'KT PHÒNG'!A58)</f>
        <v>0</v>
      </c>
    </row>
    <row r="59" spans="1:17" ht="19.5" customHeight="1">
      <c r="A59" s="4" t="s">
        <v>46</v>
      </c>
      <c r="B59" s="5">
        <f>COUNTIF('TUẦN 01-02'!$G$6:$G$486,'KT PHÒNG'!A59)</f>
        <v>1</v>
      </c>
      <c r="C59" s="5">
        <f>COUNTIF('TUẦN 01-02'!$H$6:$H$486,'KT PHÒNG'!A59)</f>
        <v>1</v>
      </c>
      <c r="D59" s="5">
        <f>COUNTIF('TUẦN 01-02'!$I$6:$I$486,'KT PHÒNG'!A59)</f>
        <v>1</v>
      </c>
      <c r="E59" s="5">
        <f>COUNTIF('TUẦN 01-02'!$J$6:$J$486,'KT PHÒNG'!A59)</f>
        <v>2</v>
      </c>
      <c r="F59" s="5">
        <f>COUNTIF('TUẦN 01-02'!$K$6:$K$486,'KT PHÒNG'!A59)</f>
        <v>2</v>
      </c>
      <c r="G59" s="5">
        <f>COUNTIF('TUẦN 01-02'!$L$6:$L$486,'KT PHÒNG'!A59)</f>
        <v>1</v>
      </c>
      <c r="H59" s="5">
        <f>COUNTIF('TUẦN 01-02'!$M$6:$M$486,'KT PHÒNG'!A59)</f>
        <v>0</v>
      </c>
      <c r="I59" s="5">
        <f>COUNTIF('TUẦN 01-02'!$N$6:$N$486,'KT PHÒNG'!A59)</f>
        <v>1</v>
      </c>
      <c r="J59" s="5">
        <f>COUNTIF('TUẦN 01-02'!$O$6:$O$486,'KT PHÒNG'!A59)</f>
        <v>1</v>
      </c>
      <c r="K59" s="5">
        <f>COUNTIF('TUẦN 01-02'!$P$6:$P$486,'KT PHÒNG'!A59)</f>
        <v>2</v>
      </c>
      <c r="L59" s="5">
        <f>COUNTIF('TUẦN 01-02'!$Q$6:$Q$486,'KT PHÒNG'!A59)</f>
        <v>2</v>
      </c>
      <c r="M59" s="5">
        <f>COUNTIF('TUẦN 01-02'!$R$6:$R$486,'KT PHÒNG'!A59)</f>
        <v>2</v>
      </c>
      <c r="N59" s="5">
        <f>COUNTIF('TUẦN 01-02'!$S$6:$S$486,'KT PHÒNG'!A59)</f>
        <v>0</v>
      </c>
      <c r="O59" s="5">
        <f>COUNTIF('TUẦN 01-02'!$T$6:$T$486,'KT PHÒNG'!A59)</f>
        <v>0</v>
      </c>
    </row>
    <row r="60" spans="1:17" ht="21.75" customHeight="1">
      <c r="A60" s="4" t="s">
        <v>78</v>
      </c>
      <c r="B60" s="5">
        <f>COUNTIF('TUẦN 01-02'!$G$6:$G$486,'KT PHÒNG'!A60)</f>
        <v>4</v>
      </c>
      <c r="C60" s="5">
        <f>COUNTIF('TUẦN 01-02'!$H$6:$H$486,'KT PHÒNG'!A60)</f>
        <v>4</v>
      </c>
      <c r="D60" s="5">
        <f>COUNTIF('TUẦN 01-02'!$I$6:$I$486,'KT PHÒNG'!A60)</f>
        <v>0</v>
      </c>
      <c r="E60" s="5">
        <f>COUNTIF('TUẦN 01-02'!$J$6:$J$486,'KT PHÒNG'!A60)</f>
        <v>0</v>
      </c>
      <c r="F60" s="5">
        <f>COUNTIF('TUẦN 01-02'!$K$6:$K$486,'KT PHÒNG'!A60)</f>
        <v>0</v>
      </c>
      <c r="G60" s="5">
        <f>COUNTIF('TUẦN 01-02'!$L$6:$L$486,'KT PHÒNG'!A60)</f>
        <v>0</v>
      </c>
      <c r="H60" s="5">
        <f>COUNTIF('TUẦN 01-02'!$M$6:$M$486,'KT PHÒNG'!A60)</f>
        <v>0</v>
      </c>
      <c r="I60" s="5">
        <f>COUNTIF('TUẦN 01-02'!$N$6:$N$486,'KT PHÒNG'!A60)</f>
        <v>0</v>
      </c>
      <c r="J60" s="5">
        <f>COUNTIF('TUẦN 01-02'!$O$6:$O$486,'KT PHÒNG'!A60)</f>
        <v>0</v>
      </c>
      <c r="K60" s="5">
        <f>COUNTIF('TUẦN 01-02'!$P$6:$P$486,'KT PHÒNG'!A60)</f>
        <v>2</v>
      </c>
      <c r="L60" s="5">
        <f>COUNTIF('TUẦN 01-02'!$Q$6:$Q$486,'KT PHÒNG'!A60)</f>
        <v>0</v>
      </c>
      <c r="M60" s="5">
        <f>COUNTIF('TUẦN 01-02'!$R$6:$R$486,'KT PHÒNG'!A60)</f>
        <v>0</v>
      </c>
      <c r="N60" s="5">
        <f>COUNTIF('TUẦN 01-02'!$S$6:$S$486,'KT PHÒNG'!A60)</f>
        <v>0</v>
      </c>
      <c r="O60" s="5">
        <f>COUNTIF('TUẦN 01-02'!$T$6:$T$486,'KT PHÒNG'!A60)</f>
        <v>0</v>
      </c>
    </row>
    <row r="61" spans="1:17">
      <c r="A61" s="4">
        <v>308</v>
      </c>
      <c r="B61" s="5">
        <f>COUNTIF('TUẦN 01-02'!$G$6:$G$486,'KT PHÒNG'!A61)</f>
        <v>0</v>
      </c>
      <c r="C61" s="5">
        <f>COUNTIF('TUẦN 01-02'!$H$6:$H$486,'KT PHÒNG'!A61)</f>
        <v>0</v>
      </c>
      <c r="D61" s="5">
        <f>COUNTIF('TUẦN 01-02'!$I$6:$I$486,'KT PHÒNG'!A61)</f>
        <v>0</v>
      </c>
      <c r="E61" s="5">
        <f>COUNTIF('TUẦN 01-02'!$J$6:$J$486,'KT PHÒNG'!A61)</f>
        <v>0</v>
      </c>
      <c r="F61" s="5">
        <f>COUNTIF('TUẦN 01-02'!$K$6:$K$486,'KT PHÒNG'!A61)</f>
        <v>0</v>
      </c>
      <c r="G61" s="5">
        <f>COUNTIF('TUẦN 01-02'!$L$6:$L$486,'KT PHÒNG'!A61)</f>
        <v>0</v>
      </c>
      <c r="H61" s="5">
        <f>COUNTIF('TUẦN 01-02'!$M$6:$M$486,'KT PHÒNG'!A61)</f>
        <v>0</v>
      </c>
      <c r="I61" s="5">
        <f>COUNTIF('TUẦN 01-02'!$N$6:$N$486,'KT PHÒNG'!A61)</f>
        <v>0</v>
      </c>
      <c r="J61" s="5">
        <f>COUNTIF('TUẦN 01-02'!$O$6:$O$486,'KT PHÒNG'!A61)</f>
        <v>0</v>
      </c>
      <c r="K61" s="5">
        <f>COUNTIF('TUẦN 01-02'!$P$6:$P$486,'KT PHÒNG'!A61)</f>
        <v>0</v>
      </c>
      <c r="L61" s="5">
        <f>COUNTIF('TUẦN 01-02'!$Q$6:$Q$486,'KT PHÒNG'!A61)</f>
        <v>0</v>
      </c>
      <c r="M61" s="5">
        <f>COUNTIF('TUẦN 01-02'!$R$6:$R$486,'KT PHÒNG'!A61)</f>
        <v>0</v>
      </c>
      <c r="N61" s="5">
        <f>COUNTIF('TUẦN 01-02'!$S$6:$S$486,'KT PHÒNG'!A61)</f>
        <v>0</v>
      </c>
      <c r="O61" s="5">
        <f>COUNTIF('TUẦN 01-02'!$T$6:$T$486,'KT PHÒNG'!A61)</f>
        <v>0</v>
      </c>
    </row>
    <row r="62" spans="1:17" ht="16.5" customHeight="1">
      <c r="A62" s="4" t="s">
        <v>120</v>
      </c>
      <c r="B62" s="5">
        <f>COUNTIF('TUẦN 01-02'!$G$6:$G$486,'KT PHÒNG'!A62)</f>
        <v>1</v>
      </c>
      <c r="C62" s="5">
        <f>COUNTIF('TUẦN 01-02'!$H$6:$H$486,'KT PHÒNG'!A62)</f>
        <v>2</v>
      </c>
      <c r="D62" s="5">
        <f>COUNTIF('TUẦN 01-02'!$I$6:$I$486,'KT PHÒNG'!A62)</f>
        <v>1</v>
      </c>
      <c r="E62" s="5">
        <f>COUNTIF('TUẦN 01-02'!$J$6:$J$486,'KT PHÒNG'!A62)</f>
        <v>1</v>
      </c>
      <c r="F62" s="5">
        <f>COUNTIF('TUẦN 01-02'!$K$6:$K$486,'KT PHÒNG'!A62)</f>
        <v>0</v>
      </c>
      <c r="G62" s="5">
        <f>COUNTIF('TUẦN 01-02'!$L$6:$L$486,'KT PHÒNG'!A62)</f>
        <v>2</v>
      </c>
      <c r="H62" s="5">
        <f>COUNTIF('TUẦN 01-02'!$M$6:$M$486,'KT PHÒNG'!A62)</f>
        <v>0</v>
      </c>
      <c r="I62" s="5">
        <f>COUNTIF('TUẦN 01-02'!$N$6:$N$486,'KT PHÒNG'!A62)</f>
        <v>1</v>
      </c>
      <c r="J62" s="5">
        <f>COUNTIF('TUẦN 01-02'!$O$6:$O$486,'KT PHÒNG'!A62)</f>
        <v>1</v>
      </c>
      <c r="K62" s="5">
        <f>COUNTIF('TUẦN 01-02'!$P$6:$P$486,'KT PHÒNG'!A62)</f>
        <v>1</v>
      </c>
      <c r="L62" s="5">
        <f>COUNTIF('TUẦN 01-02'!$Q$6:$Q$486,'KT PHÒNG'!A62)</f>
        <v>2</v>
      </c>
      <c r="M62" s="5">
        <f>COUNTIF('TUẦN 01-02'!$R$6:$R$486,'KT PHÒNG'!A62)</f>
        <v>0</v>
      </c>
      <c r="N62" s="5">
        <f>COUNTIF('TUẦN 01-02'!$S$6:$S$486,'KT PHÒNG'!A62)</f>
        <v>0</v>
      </c>
      <c r="O62" s="5">
        <f>COUNTIF('TUẦN 01-02'!$T$6:$T$486,'KT PHÒNG'!A62)</f>
        <v>0</v>
      </c>
    </row>
    <row r="63" spans="1:17" ht="21" customHeight="1">
      <c r="A63" s="4" t="s">
        <v>79</v>
      </c>
      <c r="B63" s="5">
        <f>COUNTIF('TUẦN 01-02'!$G$6:$G$486,'KT PHÒNG'!A63)</f>
        <v>0</v>
      </c>
      <c r="C63" s="5">
        <f>COUNTIF('TUẦN 01-02'!$H$6:$H$486,'KT PHÒNG'!A63)</f>
        <v>0</v>
      </c>
      <c r="D63" s="5">
        <f>COUNTIF('TUẦN 01-02'!$I$6:$I$486,'KT PHÒNG'!A63)</f>
        <v>0</v>
      </c>
      <c r="E63" s="5">
        <f>COUNTIF('TUẦN 01-02'!$J$6:$J$486,'KT PHÒNG'!A63)</f>
        <v>0</v>
      </c>
      <c r="F63" s="5">
        <f>COUNTIF('TUẦN 01-02'!$K$6:$K$486,'KT PHÒNG'!A63)</f>
        <v>0</v>
      </c>
      <c r="G63" s="5">
        <f>COUNTIF('TUẦN 01-02'!$L$6:$L$486,'KT PHÒNG'!A63)</f>
        <v>0</v>
      </c>
      <c r="H63" s="5">
        <f>COUNTIF('TUẦN 01-02'!$M$6:$M$486,'KT PHÒNG'!A63)</f>
        <v>0</v>
      </c>
      <c r="I63" s="5">
        <f>COUNTIF('TUẦN 01-02'!$N$6:$N$486,'KT PHÒNG'!A63)</f>
        <v>0</v>
      </c>
      <c r="J63" s="5">
        <f>COUNTIF('TUẦN 01-02'!$O$6:$O$486,'KT PHÒNG'!A63)</f>
        <v>0</v>
      </c>
      <c r="K63" s="5">
        <f>COUNTIF('TUẦN 01-02'!$P$6:$P$486,'KT PHÒNG'!A63)</f>
        <v>0</v>
      </c>
      <c r="L63" s="5">
        <f>COUNTIF('TUẦN 01-02'!$Q$6:$Q$486,'KT PHÒNG'!A63)</f>
        <v>0</v>
      </c>
      <c r="M63" s="5">
        <f>COUNTIF('TUẦN 01-02'!$R$6:$R$486,'KT PHÒNG'!A63)</f>
        <v>0</v>
      </c>
      <c r="N63" s="5">
        <f>COUNTIF('TUẦN 01-02'!$S$6:$S$486,'KT PHÒNG'!A63)</f>
        <v>0</v>
      </c>
      <c r="O63" s="5">
        <f>COUNTIF('TUẦN 01-02'!$T$6:$T$486,'KT PHÒNG'!A63)</f>
        <v>0</v>
      </c>
    </row>
    <row r="64" spans="1:17" ht="14.25" customHeight="1">
      <c r="A64" s="4" t="s">
        <v>171</v>
      </c>
      <c r="B64" s="5">
        <f>COUNTIF('TUẦN 01-02'!$G$6:$G$486,'KT PHÒNG'!A64)</f>
        <v>0</v>
      </c>
      <c r="C64" s="5">
        <f>COUNTIF('TUẦN 01-02'!$H$6:$H$486,'KT PHÒNG'!A64)</f>
        <v>1</v>
      </c>
      <c r="D64" s="5">
        <f>COUNTIF('TUẦN 01-02'!$I$6:$I$486,'KT PHÒNG'!A64)</f>
        <v>1</v>
      </c>
      <c r="E64" s="5">
        <f>COUNTIF('TUẦN 01-02'!$J$6:$J$486,'KT PHÒNG'!A64)</f>
        <v>1</v>
      </c>
      <c r="F64" s="5">
        <f>COUNTIF('TUẦN 01-02'!$K$6:$K$486,'KT PHÒNG'!A64)</f>
        <v>1</v>
      </c>
      <c r="G64" s="5">
        <f>COUNTIF('TUẦN 01-02'!$L$6:$L$486,'KT PHÒNG'!A64)</f>
        <v>0</v>
      </c>
      <c r="H64" s="5">
        <f>COUNTIF('TUẦN 01-02'!$M$6:$M$486,'KT PHÒNG'!A64)</f>
        <v>0</v>
      </c>
      <c r="I64" s="5">
        <f>COUNTIF('TUẦN 01-02'!$N$6:$N$486,'KT PHÒNG'!A64)</f>
        <v>1</v>
      </c>
      <c r="J64" s="5">
        <f>COUNTIF('TUẦN 01-02'!$O$6:$O$486,'KT PHÒNG'!A64)</f>
        <v>1</v>
      </c>
      <c r="K64" s="5">
        <f>COUNTIF('TUẦN 01-02'!$P$6:$P$486,'KT PHÒNG'!A64)</f>
        <v>0</v>
      </c>
      <c r="L64" s="5">
        <f>COUNTIF('TUẦN 01-02'!$Q$6:$Q$486,'KT PHÒNG'!A64)</f>
        <v>1</v>
      </c>
      <c r="M64" s="5">
        <f>COUNTIF('TUẦN 01-02'!$R$6:$R$486,'KT PHÒNG'!A64)</f>
        <v>1</v>
      </c>
      <c r="N64" s="5">
        <f>COUNTIF('TUẦN 01-02'!$S$6:$S$486,'KT PHÒNG'!A64)</f>
        <v>0</v>
      </c>
      <c r="O64" s="5">
        <f>COUNTIF('TUẦN 01-02'!$T$6:$T$486,'KT PHÒNG'!A64)</f>
        <v>0</v>
      </c>
    </row>
    <row r="65" spans="1:16">
      <c r="A65" s="4" t="s">
        <v>170</v>
      </c>
      <c r="B65" s="5">
        <f>COUNTIF('TUẦN 01-02'!$G$6:$G$486,'KT PHÒNG'!A65)</f>
        <v>0</v>
      </c>
      <c r="C65" s="5">
        <f>COUNTIF('TUẦN 01-02'!$H$6:$H$486,'KT PHÒNG'!A65)</f>
        <v>0</v>
      </c>
      <c r="D65" s="5">
        <f>COUNTIF('TUẦN 01-02'!$I$6:$I$486,'KT PHÒNG'!A65)</f>
        <v>0</v>
      </c>
      <c r="E65" s="5">
        <f>COUNTIF('TUẦN 01-02'!$J$6:$J$486,'KT PHÒNG'!A65)</f>
        <v>0</v>
      </c>
      <c r="F65" s="5">
        <f>COUNTIF('TUẦN 01-02'!$K$6:$K$486,'KT PHÒNG'!A65)</f>
        <v>0</v>
      </c>
      <c r="G65" s="5">
        <f>COUNTIF('TUẦN 01-02'!$L$6:$L$486,'KT PHÒNG'!A65)</f>
        <v>0</v>
      </c>
      <c r="H65" s="5">
        <f>COUNTIF('TUẦN 01-02'!$M$6:$M$486,'KT PHÒNG'!A65)</f>
        <v>0</v>
      </c>
      <c r="I65" s="5">
        <f>COUNTIF('TUẦN 01-02'!$N$6:$N$486,'KT PHÒNG'!A65)</f>
        <v>0</v>
      </c>
      <c r="J65" s="5">
        <f>COUNTIF('TUẦN 01-02'!$O$6:$O$486,'KT PHÒNG'!A65)</f>
        <v>0</v>
      </c>
      <c r="K65" s="5">
        <f>COUNTIF('TUẦN 01-02'!$P$6:$P$486,'KT PHÒNG'!A65)</f>
        <v>0</v>
      </c>
      <c r="L65" s="5">
        <f>COUNTIF('TUẦN 01-02'!$Q$6:$Q$486,'KT PHÒNG'!A65)</f>
        <v>0</v>
      </c>
      <c r="M65" s="5">
        <f>COUNTIF('TUẦN 01-02'!$R$6:$R$486,'KT PHÒNG'!A65)</f>
        <v>0</v>
      </c>
      <c r="N65" s="5">
        <f>COUNTIF('TUẦN 01-02'!$S$6:$S$486,'KT PHÒNG'!A65)</f>
        <v>0</v>
      </c>
      <c r="O65" s="5">
        <f>COUNTIF('TUẦN 01-02'!$T$6:$T$486,'KT PHÒNG'!A65)</f>
        <v>0</v>
      </c>
    </row>
    <row r="66" spans="1:16" ht="18" customHeight="1">
      <c r="A66" s="4" t="s">
        <v>114</v>
      </c>
      <c r="B66" s="5">
        <f>COUNTIF('TUẦN 01-02'!$G$6:$G$486,'KT PHÒNG'!A66)</f>
        <v>2</v>
      </c>
      <c r="C66" s="5">
        <f>COUNTIF('TUẦN 01-02'!$H$6:$H$486,'KT PHÒNG'!A66)</f>
        <v>1</v>
      </c>
      <c r="D66" s="5">
        <f>COUNTIF('TUẦN 01-02'!$I$6:$I$486,'KT PHÒNG'!A66)</f>
        <v>1</v>
      </c>
      <c r="E66" s="5">
        <f>COUNTIF('TUẦN 01-02'!$J$6:$J$486,'KT PHÒNG'!A66)</f>
        <v>1</v>
      </c>
      <c r="F66" s="5">
        <f>COUNTIF('TUẦN 01-02'!$K$6:$K$486,'KT PHÒNG'!A66)</f>
        <v>1</v>
      </c>
      <c r="G66" s="5">
        <f>COUNTIF('TUẦN 01-02'!$L$6:$L$486,'KT PHÒNG'!A66)</f>
        <v>0</v>
      </c>
      <c r="H66" s="5">
        <f>COUNTIF('TUẦN 01-02'!$M$6:$M$486,'KT PHÒNG'!A66)</f>
        <v>0</v>
      </c>
      <c r="I66" s="5">
        <f>COUNTIF('TUẦN 01-02'!$N$6:$N$486,'KT PHÒNG'!A66)</f>
        <v>0</v>
      </c>
      <c r="J66" s="5">
        <f>COUNTIF('TUẦN 01-02'!$O$6:$O$486,'KT PHÒNG'!A66)</f>
        <v>2</v>
      </c>
      <c r="K66" s="5">
        <f>COUNTIF('TUẦN 01-02'!$P$6:$P$486,'KT PHÒNG'!A66)</f>
        <v>1</v>
      </c>
      <c r="L66" s="5">
        <f>COUNTIF('TUẦN 01-02'!$Q$6:$Q$486,'KT PHÒNG'!A66)</f>
        <v>1</v>
      </c>
      <c r="M66" s="5">
        <f>COUNTIF('TUẦN 01-02'!$R$6:$R$486,'KT PHÒNG'!A66)</f>
        <v>0</v>
      </c>
      <c r="N66" s="5">
        <f>COUNTIF('TUẦN 01-02'!$S$6:$S$486,'KT PHÒNG'!A66)</f>
        <v>0</v>
      </c>
      <c r="O66" s="5">
        <f>COUNTIF('TUẦN 01-02'!$T$6:$T$486,'KT PHÒNG'!A66)</f>
        <v>0</v>
      </c>
      <c r="P66" s="3" t="s">
        <v>206</v>
      </c>
    </row>
    <row r="67" spans="1:16" ht="18" customHeight="1">
      <c r="A67" s="4" t="s">
        <v>207</v>
      </c>
      <c r="B67" s="5">
        <f>COUNTIF('TUẦN 01-02'!$G$6:$G$486,'KT PHÒNG'!A67)</f>
        <v>0</v>
      </c>
      <c r="C67" s="5">
        <f>COUNTIF('TUẦN 01-02'!$H$6:$H$486,'KT PHÒNG'!A67)</f>
        <v>0</v>
      </c>
      <c r="D67" s="5">
        <f>COUNTIF('TUẦN 01-02'!$I$6:$I$486,'KT PHÒNG'!A67)</f>
        <v>0</v>
      </c>
      <c r="E67" s="5">
        <f>COUNTIF('TUẦN 01-02'!$J$6:$J$486,'KT PHÒNG'!A67)</f>
        <v>0</v>
      </c>
      <c r="F67" s="5">
        <f>COUNTIF('TUẦN 01-02'!$K$6:$K$486,'KT PHÒNG'!A67)</f>
        <v>0</v>
      </c>
      <c r="G67" s="5">
        <f>COUNTIF('TUẦN 01-02'!$L$6:$L$486,'KT PHÒNG'!A67)</f>
        <v>0</v>
      </c>
      <c r="H67" s="5">
        <f>COUNTIF('TUẦN 01-02'!$M$6:$M$486,'KT PHÒNG'!A67)</f>
        <v>0</v>
      </c>
      <c r="I67" s="5">
        <f>COUNTIF('TUẦN 01-02'!$N$6:$N$486,'KT PHÒNG'!A67)</f>
        <v>0</v>
      </c>
      <c r="J67" s="5">
        <f>COUNTIF('TUẦN 01-02'!$O$6:$O$486,'KT PHÒNG'!A67)</f>
        <v>0</v>
      </c>
      <c r="K67" s="5">
        <f>COUNTIF('TUẦN 01-02'!$P$6:$P$486,'KT PHÒNG'!A67)</f>
        <v>0</v>
      </c>
      <c r="L67" s="5">
        <f>COUNTIF('TUẦN 01-02'!$Q$6:$Q$486,'KT PHÒNG'!A67)</f>
        <v>0</v>
      </c>
      <c r="M67" s="5">
        <f>COUNTIF('TUẦN 01-02'!$R$6:$R$486,'KT PHÒNG'!A67)</f>
        <v>0</v>
      </c>
      <c r="N67" s="5">
        <f>COUNTIF('TUẦN 01-02'!$S$6:$S$486,'KT PHÒNG'!A67)</f>
        <v>0</v>
      </c>
      <c r="O67" s="5">
        <f>COUNTIF('TUẦN 01-02'!$T$6:$T$486,'KT PHÒNG'!A67)</f>
        <v>0</v>
      </c>
      <c r="P67" s="3" t="s">
        <v>206</v>
      </c>
    </row>
    <row r="68" spans="1:16" ht="24.75" customHeight="1">
      <c r="A68" s="4" t="s">
        <v>126</v>
      </c>
      <c r="B68" s="5">
        <f>COUNTIF('TUẦN 01-02'!$G$6:$G$486,'KT PHÒNG'!A68)</f>
        <v>0</v>
      </c>
      <c r="C68" s="5">
        <f>COUNTIF('TUẦN 01-02'!$H$6:$H$486,'KT PHÒNG'!A68)</f>
        <v>1</v>
      </c>
      <c r="D68" s="5">
        <f>COUNTIF('TUẦN 01-02'!$I$6:$I$486,'KT PHÒNG'!A68)</f>
        <v>1</v>
      </c>
      <c r="E68" s="5">
        <f>COUNTIF('TUẦN 01-02'!$J$6:$J$486,'KT PHÒNG'!A68)</f>
        <v>1</v>
      </c>
      <c r="F68" s="5">
        <f>COUNTIF('TUẦN 01-02'!$K$6:$K$486,'KT PHÒNG'!A68)</f>
        <v>1</v>
      </c>
      <c r="G68" s="5">
        <f>COUNTIF('TUẦN 01-02'!$L$6:$L$486,'KT PHÒNG'!A68)</f>
        <v>0</v>
      </c>
      <c r="H68" s="5">
        <f>COUNTIF('TUẦN 01-02'!$M$6:$M$486,'KT PHÒNG'!A68)</f>
        <v>0</v>
      </c>
      <c r="I68" s="5">
        <f>COUNTIF('TUẦN 01-02'!$N$6:$N$486,'KT PHÒNG'!A68)</f>
        <v>1</v>
      </c>
      <c r="J68" s="5">
        <f>COUNTIF('TUẦN 01-02'!$O$6:$O$486,'KT PHÒNG'!A68)</f>
        <v>1</v>
      </c>
      <c r="K68" s="5">
        <f>COUNTIF('TUẦN 01-02'!$P$6:$P$486,'KT PHÒNG'!A68)</f>
        <v>1</v>
      </c>
      <c r="L68" s="5">
        <f>COUNTIF('TUẦN 01-02'!$Q$6:$Q$486,'KT PHÒNG'!A68)</f>
        <v>1</v>
      </c>
      <c r="M68" s="5">
        <f>COUNTIF('TUẦN 01-02'!$R$6:$R$486,'KT PHÒNG'!A68)</f>
        <v>0</v>
      </c>
      <c r="N68" s="5">
        <f>COUNTIF('TUẦN 01-02'!$S$6:$S$486,'KT PHÒNG'!A68)</f>
        <v>0</v>
      </c>
      <c r="O68" s="5">
        <f>COUNTIF('TUẦN 01-02'!$T$6:$T$486,'KT PHÒNG'!A68)</f>
        <v>0</v>
      </c>
      <c r="P68" s="3" t="s">
        <v>208</v>
      </c>
    </row>
    <row r="69" spans="1:16" ht="15.75" customHeight="1">
      <c r="A69" s="4" t="s">
        <v>209</v>
      </c>
      <c r="B69" s="5">
        <f>COUNTIF('TUẦN 01-02'!$G$6:$G$486,'KT PHÒNG'!A69)</f>
        <v>1</v>
      </c>
      <c r="C69" s="5">
        <f>COUNTIF('TUẦN 01-02'!$H$6:$H$486,'KT PHÒNG'!A69)</f>
        <v>0</v>
      </c>
      <c r="D69" s="5">
        <f>COUNTIF('TUẦN 01-02'!$I$6:$I$486,'KT PHÒNG'!A69)</f>
        <v>0</v>
      </c>
      <c r="E69" s="5">
        <f>COUNTIF('TUẦN 01-02'!$J$6:$J$486,'KT PHÒNG'!A69)</f>
        <v>0</v>
      </c>
      <c r="F69" s="5">
        <f>COUNTIF('TUẦN 01-02'!$K$6:$K$486,'KT PHÒNG'!A69)</f>
        <v>0</v>
      </c>
      <c r="G69" s="5">
        <f>COUNTIF('TUẦN 01-02'!$L$6:$L$486,'KT PHÒNG'!A69)</f>
        <v>0</v>
      </c>
      <c r="H69" s="5">
        <f>COUNTIF('TUẦN 01-02'!$M$6:$M$486,'KT PHÒNG'!A69)</f>
        <v>0</v>
      </c>
      <c r="I69" s="5">
        <f>COUNTIF('TUẦN 01-02'!$N$6:$N$486,'KT PHÒNG'!A69)</f>
        <v>0</v>
      </c>
      <c r="J69" s="5">
        <f>COUNTIF('TUẦN 01-02'!$O$6:$O$486,'KT PHÒNG'!A69)</f>
        <v>0</v>
      </c>
      <c r="K69" s="5">
        <f>COUNTIF('TUẦN 01-02'!$P$6:$P$486,'KT PHÒNG'!A69)</f>
        <v>0</v>
      </c>
      <c r="L69" s="5">
        <f>COUNTIF('TUẦN 01-02'!$Q$6:$Q$486,'KT PHÒNG'!A69)</f>
        <v>0</v>
      </c>
      <c r="M69" s="5">
        <f>COUNTIF('TUẦN 01-02'!$R$6:$R$486,'KT PHÒNG'!A69)</f>
        <v>2</v>
      </c>
      <c r="N69" s="5">
        <f>COUNTIF('TUẦN 01-02'!$S$6:$S$486,'KT PHÒNG'!A69)</f>
        <v>0</v>
      </c>
      <c r="O69" s="5">
        <f>COUNTIF('TUẦN 01-02'!$T$6:$T$486,'KT PHÒNG'!A69)</f>
        <v>0</v>
      </c>
      <c r="P69" s="3" t="s">
        <v>208</v>
      </c>
    </row>
    <row r="70" spans="1:16" ht="13.5" customHeight="1">
      <c r="A70" s="4" t="s">
        <v>146</v>
      </c>
      <c r="B70" s="5">
        <f>COUNTIF('TUẦN 01-02'!$G$6:$G$486,'KT PHÒNG'!A70)</f>
        <v>1</v>
      </c>
      <c r="C70" s="5">
        <f>COUNTIF('TUẦN 01-02'!$H$6:$H$486,'KT PHÒNG'!A70)</f>
        <v>1</v>
      </c>
      <c r="D70" s="5">
        <f>COUNTIF('TUẦN 01-02'!$I$6:$I$486,'KT PHÒNG'!A70)</f>
        <v>0</v>
      </c>
      <c r="E70" s="5">
        <f>COUNTIF('TUẦN 01-02'!$J$6:$J$486,'KT PHÒNG'!A70)</f>
        <v>0</v>
      </c>
      <c r="F70" s="5">
        <f>COUNTIF('TUẦN 01-02'!$K$6:$K$486,'KT PHÒNG'!A70)</f>
        <v>0</v>
      </c>
      <c r="G70" s="5">
        <f>COUNTIF('TUẦN 01-02'!$L$6:$L$486,'KT PHÒNG'!A70)</f>
        <v>0</v>
      </c>
      <c r="H70" s="5">
        <f>COUNTIF('TUẦN 01-02'!$M$6:$M$486,'KT PHÒNG'!A70)</f>
        <v>0</v>
      </c>
      <c r="I70" s="5">
        <f>COUNTIF('TUẦN 01-02'!$N$6:$N$486,'KT PHÒNG'!A70)</f>
        <v>0</v>
      </c>
      <c r="J70" s="5">
        <f>COUNTIF('TUẦN 01-02'!$O$6:$O$486,'KT PHÒNG'!A70)</f>
        <v>0</v>
      </c>
      <c r="K70" s="5">
        <f>COUNTIF('TUẦN 01-02'!$P$6:$P$486,'KT PHÒNG'!A70)</f>
        <v>0</v>
      </c>
      <c r="L70" s="5">
        <f>COUNTIF('TUẦN 01-02'!$Q$6:$Q$486,'KT PHÒNG'!A70)</f>
        <v>0</v>
      </c>
      <c r="M70" s="5">
        <f>COUNTIF('TUẦN 01-02'!$R$6:$R$486,'KT PHÒNG'!A70)</f>
        <v>0</v>
      </c>
      <c r="N70" s="5">
        <f>COUNTIF('TUẦN 01-02'!$S$6:$S$486,'KT PHÒNG'!A70)</f>
        <v>0</v>
      </c>
      <c r="O70" s="5">
        <f>COUNTIF('TUẦN 01-02'!$T$6:$T$486,'KT PHÒNG'!A70)</f>
        <v>0</v>
      </c>
    </row>
    <row r="71" spans="1:16">
      <c r="A71" s="4" t="s">
        <v>210</v>
      </c>
      <c r="B71" s="5">
        <f>COUNTIF('TUẦN 01-02'!$G$6:$G$486,'KT PHÒNG'!A71)</f>
        <v>0</v>
      </c>
      <c r="C71" s="5">
        <f>COUNTIF('TUẦN 01-02'!$H$6:$H$486,'KT PHÒNG'!A71)</f>
        <v>0</v>
      </c>
      <c r="D71" s="5">
        <f>COUNTIF('TUẦN 01-02'!$I$6:$I$486,'KT PHÒNG'!A71)</f>
        <v>0</v>
      </c>
      <c r="E71" s="5">
        <f>COUNTIF('TUẦN 01-02'!$J$6:$J$486,'KT PHÒNG'!A71)</f>
        <v>0</v>
      </c>
      <c r="F71" s="5">
        <f>COUNTIF('TUẦN 01-02'!$K$6:$K$486,'KT PHÒNG'!A71)</f>
        <v>0</v>
      </c>
      <c r="G71" s="5">
        <f>COUNTIF('TUẦN 01-02'!$L$6:$L$486,'KT PHÒNG'!A71)</f>
        <v>0</v>
      </c>
      <c r="H71" s="5">
        <f>COUNTIF('TUẦN 01-02'!$M$6:$M$486,'KT PHÒNG'!A71)</f>
        <v>0</v>
      </c>
      <c r="I71" s="5">
        <f>COUNTIF('TUẦN 01-02'!$N$6:$N$486,'KT PHÒNG'!A71)</f>
        <v>0</v>
      </c>
      <c r="J71" s="5">
        <f>COUNTIF('TUẦN 01-02'!$O$6:$O$486,'KT PHÒNG'!A71)</f>
        <v>0</v>
      </c>
      <c r="K71" s="5">
        <f>COUNTIF('TUẦN 01-02'!$P$6:$P$486,'KT PHÒNG'!A71)</f>
        <v>0</v>
      </c>
      <c r="L71" s="5">
        <f>COUNTIF('TUẦN 01-02'!$Q$6:$Q$486,'KT PHÒNG'!A71)</f>
        <v>0</v>
      </c>
      <c r="M71" s="5">
        <f>COUNTIF('TUẦN 01-02'!$R$6:$R$486,'KT PHÒNG'!A71)</f>
        <v>0</v>
      </c>
      <c r="N71" s="5">
        <f>COUNTIF('TUẦN 01-02'!$S$6:$S$486,'KT PHÒNG'!A71)</f>
        <v>0</v>
      </c>
      <c r="O71" s="5">
        <f>COUNTIF('TUẦN 01-02'!$T$6:$T$486,'KT PHÒNG'!A71)</f>
        <v>0</v>
      </c>
    </row>
    <row r="72" spans="1:16" ht="16.5" customHeight="1">
      <c r="A72" s="4" t="s">
        <v>138</v>
      </c>
      <c r="B72" s="5">
        <f>COUNTIF('TUẦN 01-02'!$G$6:$G$486,'KT PHÒNG'!A72)</f>
        <v>1</v>
      </c>
      <c r="C72" s="5">
        <f>COUNTIF('TUẦN 01-02'!$H$6:$H$486,'KT PHÒNG'!A72)</f>
        <v>1</v>
      </c>
      <c r="D72" s="5">
        <f>COUNTIF('TUẦN 01-02'!$I$6:$I$486,'KT PHÒNG'!A72)</f>
        <v>1</v>
      </c>
      <c r="E72" s="5">
        <f>COUNTIF('TUẦN 01-02'!$J$6:$J$486,'KT PHÒNG'!A72)</f>
        <v>2</v>
      </c>
      <c r="F72" s="5">
        <f>COUNTIF('TUẦN 01-02'!$K$6:$K$486,'KT PHÒNG'!A72)</f>
        <v>0</v>
      </c>
      <c r="G72" s="5">
        <f>COUNTIF('TUẦN 01-02'!$L$6:$L$486,'KT PHÒNG'!A72)</f>
        <v>0</v>
      </c>
      <c r="H72" s="5">
        <f>COUNTIF('TUẦN 01-02'!$M$6:$M$486,'KT PHÒNG'!A72)</f>
        <v>0</v>
      </c>
      <c r="I72" s="5">
        <f>COUNTIF('TUẦN 01-02'!$N$6:$N$486,'KT PHÒNG'!A72)</f>
        <v>0</v>
      </c>
      <c r="J72" s="5">
        <f>COUNTIF('TUẦN 01-02'!$O$6:$O$486,'KT PHÒNG'!A72)</f>
        <v>0</v>
      </c>
      <c r="K72" s="5">
        <f>COUNTIF('TUẦN 01-02'!$P$6:$P$486,'KT PHÒNG'!A72)</f>
        <v>1</v>
      </c>
      <c r="L72" s="5">
        <f>COUNTIF('TUẦN 01-02'!$Q$6:$Q$486,'KT PHÒNG'!A72)</f>
        <v>1</v>
      </c>
      <c r="M72" s="5">
        <f>COUNTIF('TUẦN 01-02'!$R$6:$R$486,'KT PHÒNG'!A72)</f>
        <v>1</v>
      </c>
      <c r="N72" s="5">
        <f>COUNTIF('TUẦN 01-02'!$S$6:$S$486,'KT PHÒNG'!A72)</f>
        <v>0</v>
      </c>
      <c r="O72" s="5">
        <f>COUNTIF('TUẦN 01-02'!$T$6:$T$486,'KT PHÒNG'!A72)</f>
        <v>0</v>
      </c>
    </row>
    <row r="73" spans="1:16" ht="18" customHeight="1">
      <c r="A73" s="4" t="s">
        <v>211</v>
      </c>
      <c r="B73" s="5">
        <f>COUNTIF('TUẦN 01-02'!$G$6:$G$486,'KT PHÒNG'!A73)</f>
        <v>0</v>
      </c>
      <c r="C73" s="5">
        <f>COUNTIF('TUẦN 01-02'!$H$6:$H$486,'KT PHÒNG'!A73)</f>
        <v>0</v>
      </c>
      <c r="D73" s="5">
        <f>COUNTIF('TUẦN 01-02'!$I$6:$I$486,'KT PHÒNG'!A73)</f>
        <v>0</v>
      </c>
      <c r="E73" s="5">
        <f>COUNTIF('TUẦN 01-02'!$J$6:$J$486,'KT PHÒNG'!A73)</f>
        <v>2</v>
      </c>
      <c r="F73" s="5">
        <f>COUNTIF('TUẦN 01-02'!$K$6:$K$486,'KT PHÒNG'!A73)</f>
        <v>2</v>
      </c>
      <c r="G73" s="5">
        <f>COUNTIF('TUẦN 01-02'!$L$6:$L$486,'KT PHÒNG'!A73)</f>
        <v>0</v>
      </c>
      <c r="H73" s="5">
        <f>COUNTIF('TUẦN 01-02'!$M$6:$M$486,'KT PHÒNG'!A73)</f>
        <v>0</v>
      </c>
      <c r="I73" s="5">
        <f>COUNTIF('TUẦN 01-02'!$N$6:$N$486,'KT PHÒNG'!A73)</f>
        <v>0</v>
      </c>
      <c r="J73" s="5">
        <f>COUNTIF('TUẦN 01-02'!$O$6:$O$486,'KT PHÒNG'!A73)</f>
        <v>0</v>
      </c>
      <c r="K73" s="5">
        <f>COUNTIF('TUẦN 01-02'!$P$6:$P$486,'KT PHÒNG'!A73)</f>
        <v>0</v>
      </c>
      <c r="L73" s="5">
        <f>COUNTIF('TUẦN 01-02'!$Q$6:$Q$486,'KT PHÒNG'!A73)</f>
        <v>0</v>
      </c>
      <c r="M73" s="5">
        <f>COUNTIF('TUẦN 01-02'!$R$6:$R$486,'KT PHÒNG'!A73)</f>
        <v>0</v>
      </c>
      <c r="N73" s="5">
        <f>COUNTIF('TUẦN 01-02'!$S$6:$S$486,'KT PHÒNG'!A73)</f>
        <v>0</v>
      </c>
      <c r="O73" s="5">
        <f>COUNTIF('TUẦN 01-02'!$T$6:$T$486,'KT PHÒNG'!A73)</f>
        <v>0</v>
      </c>
    </row>
    <row r="74" spans="1:16" ht="18" customHeight="1">
      <c r="A74" s="4" t="s">
        <v>152</v>
      </c>
      <c r="B74" s="5">
        <f>COUNTIF('TUẦN 01-02'!$G$6:$G$486,'KT PHÒNG'!A74)</f>
        <v>1</v>
      </c>
      <c r="C74" s="5">
        <f>COUNTIF('TUẦN 01-02'!$H$6:$H$486,'KT PHÒNG'!A74)</f>
        <v>1</v>
      </c>
      <c r="D74" s="5">
        <f>COUNTIF('TUẦN 01-02'!$I$6:$I$486,'KT PHÒNG'!A74)</f>
        <v>1</v>
      </c>
      <c r="E74" s="5">
        <f>COUNTIF('TUẦN 01-02'!$J$6:$J$486,'KT PHÒNG'!A74)</f>
        <v>1</v>
      </c>
      <c r="F74" s="5">
        <f>COUNTIF('TUẦN 01-02'!$K$6:$K$486,'KT PHÒNG'!A74)</f>
        <v>1</v>
      </c>
      <c r="G74" s="5">
        <f>COUNTIF('TUẦN 01-02'!$L$6:$L$486,'KT PHÒNG'!A74)</f>
        <v>1</v>
      </c>
      <c r="H74" s="5">
        <f>COUNTIF('TUẦN 01-02'!$M$6:$M$486,'KT PHÒNG'!A74)</f>
        <v>0</v>
      </c>
      <c r="I74" s="5">
        <f>COUNTIF('TUẦN 01-02'!$N$6:$N$486,'KT PHÒNG'!A74)</f>
        <v>1</v>
      </c>
      <c r="J74" s="5">
        <f>COUNTIF('TUẦN 01-02'!$O$6:$O$486,'KT PHÒNG'!A74)</f>
        <v>1</v>
      </c>
      <c r="K74" s="5">
        <f>COUNTIF('TUẦN 01-02'!$P$6:$P$486,'KT PHÒNG'!A74)</f>
        <v>1</v>
      </c>
      <c r="L74" s="5">
        <f>COUNTIF('TUẦN 01-02'!$Q$6:$Q$486,'KT PHÒNG'!A74)</f>
        <v>1</v>
      </c>
      <c r="M74" s="5">
        <f>COUNTIF('TUẦN 01-02'!$R$6:$R$486,'KT PHÒNG'!A74)</f>
        <v>1</v>
      </c>
      <c r="N74" s="5">
        <f>COUNTIF('TUẦN 01-02'!$S$6:$S$486,'KT PHÒNG'!A74)</f>
        <v>0</v>
      </c>
      <c r="O74" s="5">
        <f>COUNTIF('TUẦN 01-02'!$T$6:$T$486,'KT PHÒNG'!A74)</f>
        <v>0</v>
      </c>
      <c r="P74" s="3" t="s">
        <v>212</v>
      </c>
    </row>
    <row r="75" spans="1:16">
      <c r="A75" s="4" t="s">
        <v>213</v>
      </c>
      <c r="B75" s="5">
        <f>COUNTIF('TUẦN 01-02'!$G$6:$G$486,'KT PHÒNG'!A75)</f>
        <v>0</v>
      </c>
      <c r="C75" s="5">
        <f>COUNTIF('TUẦN 01-02'!$H$6:$H$486,'KT PHÒNG'!A75)</f>
        <v>0</v>
      </c>
      <c r="D75" s="5">
        <f>COUNTIF('TUẦN 01-02'!$I$6:$I$486,'KT PHÒNG'!A75)</f>
        <v>1</v>
      </c>
      <c r="E75" s="5">
        <f>COUNTIF('TUẦN 01-02'!$J$6:$J$486,'KT PHÒNG'!A75)</f>
        <v>1</v>
      </c>
      <c r="F75" s="5">
        <f>COUNTIF('TUẦN 01-02'!$K$6:$K$486,'KT PHÒNG'!A75)</f>
        <v>1</v>
      </c>
      <c r="G75" s="5">
        <f>COUNTIF('TUẦN 01-02'!$L$6:$L$486,'KT PHÒNG'!A75)</f>
        <v>0</v>
      </c>
      <c r="H75" s="5">
        <f>COUNTIF('TUẦN 01-02'!$M$6:$M$486,'KT PHÒNG'!A75)</f>
        <v>0</v>
      </c>
      <c r="I75" s="5">
        <f>COUNTIF('TUẦN 01-02'!$N$6:$N$486,'KT PHÒNG'!A75)</f>
        <v>0</v>
      </c>
      <c r="J75" s="5">
        <f>COUNTIF('TUẦN 01-02'!$O$6:$O$486,'KT PHÒNG'!A75)</f>
        <v>0</v>
      </c>
      <c r="K75" s="5">
        <f>COUNTIF('TUẦN 01-02'!$P$6:$P$486,'KT PHÒNG'!A75)</f>
        <v>1</v>
      </c>
      <c r="L75" s="5">
        <f>COUNTIF('TUẦN 01-02'!$Q$6:$Q$486,'KT PHÒNG'!A75)</f>
        <v>1</v>
      </c>
      <c r="M75" s="5">
        <f>COUNTIF('TUẦN 01-02'!$R$6:$R$486,'KT PHÒNG'!A75)</f>
        <v>1</v>
      </c>
      <c r="N75" s="5">
        <f>COUNTIF('TUẦN 01-02'!$S$6:$S$486,'KT PHÒNG'!A75)</f>
        <v>0</v>
      </c>
      <c r="O75" s="5">
        <f>COUNTIF('TUẦN 01-02'!$T$6:$T$486,'KT PHÒNG'!A75)</f>
        <v>0</v>
      </c>
      <c r="P75" s="3" t="s">
        <v>212</v>
      </c>
    </row>
    <row r="76" spans="1:16" ht="14.25" customHeight="1">
      <c r="A76" s="4" t="s">
        <v>136</v>
      </c>
      <c r="B76" s="5">
        <f>COUNTIF('TUẦN 01-02'!$G$6:$G$486,'KT PHÒNG'!A76)</f>
        <v>1</v>
      </c>
      <c r="C76" s="5">
        <f>COUNTIF('TUẦN 01-02'!$H$6:$H$486,'KT PHÒNG'!A76)</f>
        <v>1</v>
      </c>
      <c r="D76" s="5">
        <f>COUNTIF('TUẦN 01-02'!$I$6:$I$486,'KT PHÒNG'!A76)</f>
        <v>1</v>
      </c>
      <c r="E76" s="5">
        <f>COUNTIF('TUẦN 01-02'!$J$6:$J$486,'KT PHÒNG'!A76)</f>
        <v>1</v>
      </c>
      <c r="F76" s="5">
        <f>COUNTIF('TUẦN 01-02'!$K$6:$K$486,'KT PHÒNG'!A76)</f>
        <v>1</v>
      </c>
      <c r="G76" s="5">
        <f>COUNTIF('TUẦN 01-02'!$L$6:$L$486,'KT PHÒNG'!A76)</f>
        <v>1</v>
      </c>
      <c r="H76" s="5">
        <f>COUNTIF('TUẦN 01-02'!$M$6:$M$486,'KT PHÒNG'!A76)</f>
        <v>0</v>
      </c>
      <c r="I76" s="5">
        <f>COUNTIF('TUẦN 01-02'!$N$6:$N$486,'KT PHÒNG'!A76)</f>
        <v>1</v>
      </c>
      <c r="J76" s="5">
        <f>COUNTIF('TUẦN 01-02'!$O$6:$O$486,'KT PHÒNG'!A76)</f>
        <v>1</v>
      </c>
      <c r="K76" s="5">
        <f>COUNTIF('TUẦN 01-02'!$P$6:$P$486,'KT PHÒNG'!A76)</f>
        <v>1</v>
      </c>
      <c r="L76" s="5">
        <f>COUNTIF('TUẦN 01-02'!$Q$6:$Q$486,'KT PHÒNG'!A76)</f>
        <v>0</v>
      </c>
      <c r="M76" s="5">
        <f>COUNTIF('TUẦN 01-02'!$R$6:$R$486,'KT PHÒNG'!A76)</f>
        <v>2</v>
      </c>
      <c r="N76" s="5">
        <f>COUNTIF('TUẦN 01-02'!$S$6:$S$486,'KT PHÒNG'!A76)</f>
        <v>0</v>
      </c>
      <c r="O76" s="5">
        <f>COUNTIF('TUẦN 01-02'!$T$6:$T$486,'KT PHÒNG'!A76)</f>
        <v>0</v>
      </c>
    </row>
    <row r="77" spans="1:16" ht="15.6" customHeight="1">
      <c r="A77" s="4" t="s">
        <v>214</v>
      </c>
      <c r="B77" s="5">
        <f>COUNTIF('TUẦN 01-02'!$G$6:$G$486,'KT PHÒNG'!A77)</f>
        <v>0</v>
      </c>
      <c r="C77" s="5">
        <f>COUNTIF('TUẦN 01-02'!$H$6:$H$486,'KT PHÒNG'!A77)</f>
        <v>0</v>
      </c>
      <c r="D77" s="5">
        <f>COUNTIF('TUẦN 01-02'!$I$6:$I$486,'KT PHÒNG'!A77)</f>
        <v>0</v>
      </c>
      <c r="E77" s="5">
        <f>COUNTIF('TUẦN 01-02'!$J$6:$J$486,'KT PHÒNG'!A77)</f>
        <v>0</v>
      </c>
      <c r="F77" s="5">
        <f>COUNTIF('TUẦN 01-02'!$K$6:$K$486,'KT PHÒNG'!A77)</f>
        <v>0</v>
      </c>
      <c r="G77" s="5">
        <f>COUNTIF('TUẦN 01-02'!$L$6:$L$486,'KT PHÒNG'!A77)</f>
        <v>0</v>
      </c>
      <c r="H77" s="5">
        <f>COUNTIF('TUẦN 01-02'!$M$6:$M$486,'KT PHÒNG'!A77)</f>
        <v>0</v>
      </c>
      <c r="I77" s="5">
        <f>COUNTIF('TUẦN 01-02'!$N$6:$N$486,'KT PHÒNG'!A77)</f>
        <v>0</v>
      </c>
      <c r="J77" s="5">
        <f>COUNTIF('TUẦN 01-02'!$O$6:$O$486,'KT PHÒNG'!A77)</f>
        <v>0</v>
      </c>
      <c r="K77" s="5">
        <f>COUNTIF('TUẦN 01-02'!$P$6:$P$486,'KT PHÒNG'!A77)</f>
        <v>0</v>
      </c>
      <c r="L77" s="5">
        <f>COUNTIF('TUẦN 01-02'!$Q$6:$Q$486,'KT PHÒNG'!A77)</f>
        <v>0</v>
      </c>
      <c r="M77" s="5">
        <f>COUNTIF('TUẦN 01-02'!$R$6:$R$486,'KT PHÒNG'!A77)</f>
        <v>0</v>
      </c>
      <c r="N77" s="5">
        <f>COUNTIF('TUẦN 01-02'!$S$6:$S$486,'KT PHÒNG'!A77)</f>
        <v>0</v>
      </c>
      <c r="O77" s="5">
        <f>COUNTIF('TUẦN 01-02'!$T$6:$T$486,'KT PHÒNG'!A77)</f>
        <v>0</v>
      </c>
    </row>
    <row r="78" spans="1:16" ht="13.35" customHeight="1">
      <c r="A78" s="4" t="s">
        <v>167</v>
      </c>
      <c r="B78" s="5">
        <f>COUNTIF('TUẦN 01-02'!$G$6:$G$486,'KT PHÒNG'!A78)</f>
        <v>1</v>
      </c>
      <c r="C78" s="5">
        <f>COUNTIF('TUẦN 01-02'!$H$6:$H$486,'KT PHÒNG'!A78)</f>
        <v>1</v>
      </c>
      <c r="D78" s="5">
        <f>COUNTIF('TUẦN 01-02'!$I$6:$I$486,'KT PHÒNG'!A78)</f>
        <v>0</v>
      </c>
      <c r="E78" s="5">
        <f>COUNTIF('TUẦN 01-02'!$J$6:$J$486,'KT PHÒNG'!A78)</f>
        <v>1</v>
      </c>
      <c r="F78" s="5">
        <f>COUNTIF('TUẦN 01-02'!$K$6:$K$486,'KT PHÒNG'!A78)</f>
        <v>1</v>
      </c>
      <c r="G78" s="5">
        <f>COUNTIF('TUẦN 01-02'!$L$6:$L$486,'KT PHÒNG'!A78)</f>
        <v>1</v>
      </c>
      <c r="H78" s="5">
        <f>COUNTIF('TUẦN 01-02'!$M$6:$M$486,'KT PHÒNG'!A78)</f>
        <v>0</v>
      </c>
      <c r="I78" s="5">
        <f>COUNTIF('TUẦN 01-02'!$N$6:$N$486,'KT PHÒNG'!A78)</f>
        <v>0</v>
      </c>
      <c r="J78" s="5">
        <f>COUNTIF('TUẦN 01-02'!$O$6:$O$486,'KT PHÒNG'!A78)</f>
        <v>0</v>
      </c>
      <c r="K78" s="5">
        <f>COUNTIF('TUẦN 01-02'!$P$6:$P$486,'KT PHÒNG'!A78)</f>
        <v>1</v>
      </c>
      <c r="L78" s="5">
        <f>COUNTIF('TUẦN 01-02'!$Q$6:$Q$486,'KT PHÒNG'!A78)</f>
        <v>1</v>
      </c>
      <c r="M78" s="5">
        <f>COUNTIF('TUẦN 01-02'!$R$6:$R$486,'KT PHÒNG'!A78)</f>
        <v>2</v>
      </c>
      <c r="N78" s="5">
        <f>COUNTIF('TUẦN 01-02'!$S$6:$S$486,'KT PHÒNG'!A78)</f>
        <v>0</v>
      </c>
      <c r="O78" s="5">
        <f>COUNTIF('TUẦN 01-02'!$T$6:$T$486,'KT PHÒNG'!A78)</f>
        <v>0</v>
      </c>
      <c r="P78" s="3" t="s">
        <v>212</v>
      </c>
    </row>
    <row r="79" spans="1:16">
      <c r="A79" s="4" t="s">
        <v>168</v>
      </c>
      <c r="B79" s="5">
        <f>COUNTIF('TUẦN 01-02'!$G$6:$G$486,'KT PHÒNG'!A79)</f>
        <v>2</v>
      </c>
      <c r="C79" s="5">
        <f>COUNTIF('TUẦN 01-02'!$H$6:$H$486,'KT PHÒNG'!A79)</f>
        <v>0</v>
      </c>
      <c r="D79" s="5">
        <f>COUNTIF('TUẦN 01-02'!$I$6:$I$486,'KT PHÒNG'!A79)</f>
        <v>0</v>
      </c>
      <c r="E79" s="5">
        <f>COUNTIF('TUẦN 01-02'!$J$6:$J$486,'KT PHÒNG'!A79)</f>
        <v>0</v>
      </c>
      <c r="F79" s="5">
        <f>COUNTIF('TUẦN 01-02'!$K$6:$K$486,'KT PHÒNG'!A79)</f>
        <v>0</v>
      </c>
      <c r="G79" s="5">
        <f>COUNTIF('TUẦN 01-02'!$L$6:$L$486,'KT PHÒNG'!A79)</f>
        <v>0</v>
      </c>
      <c r="H79" s="5">
        <f>COUNTIF('TUẦN 01-02'!$M$6:$M$486,'KT PHÒNG'!A79)</f>
        <v>0</v>
      </c>
      <c r="I79" s="5">
        <f>COUNTIF('TUẦN 01-02'!$N$6:$N$486,'KT PHÒNG'!A79)</f>
        <v>0</v>
      </c>
      <c r="J79" s="5">
        <f>COUNTIF('TUẦN 01-02'!$O$6:$O$486,'KT PHÒNG'!A79)</f>
        <v>0</v>
      </c>
      <c r="K79" s="5">
        <f>COUNTIF('TUẦN 01-02'!$P$6:$P$486,'KT PHÒNG'!A79)</f>
        <v>0</v>
      </c>
      <c r="L79" s="5">
        <f>COUNTIF('TUẦN 01-02'!$Q$6:$Q$486,'KT PHÒNG'!A79)</f>
        <v>0</v>
      </c>
      <c r="M79" s="5">
        <f>COUNTIF('TUẦN 01-02'!$R$6:$R$486,'KT PHÒNG'!A79)</f>
        <v>2</v>
      </c>
      <c r="N79" s="5">
        <f>COUNTIF('TUẦN 01-02'!$S$6:$S$486,'KT PHÒNG'!A79)</f>
        <v>0</v>
      </c>
      <c r="O79" s="5">
        <f>COUNTIF('TUẦN 01-02'!$T$6:$T$486,'KT PHÒNG'!A79)</f>
        <v>0</v>
      </c>
      <c r="P79" s="3" t="s">
        <v>212</v>
      </c>
    </row>
    <row r="80" spans="1:16" ht="19.5" customHeight="1">
      <c r="A80" s="4" t="s">
        <v>141</v>
      </c>
      <c r="B80" s="5">
        <f>COUNTIF('TUẦN 01-02'!$G$6:$G$486,'KT PHÒNG'!A80)</f>
        <v>2</v>
      </c>
      <c r="C80" s="5">
        <f>COUNTIF('TUẦN 01-02'!$H$6:$H$486,'KT PHÒNG'!A80)</f>
        <v>0</v>
      </c>
      <c r="D80" s="5">
        <f>COUNTIF('TUẦN 01-02'!$I$6:$I$486,'KT PHÒNG'!A80)</f>
        <v>1</v>
      </c>
      <c r="E80" s="5">
        <f>COUNTIF('TUẦN 01-02'!$J$6:$J$486,'KT PHÒNG'!A80)</f>
        <v>0</v>
      </c>
      <c r="F80" s="5">
        <f>COUNTIF('TUẦN 01-02'!$K$6:$K$486,'KT PHÒNG'!A80)</f>
        <v>0</v>
      </c>
      <c r="G80" s="5">
        <f>COUNTIF('TUẦN 01-02'!$L$6:$L$486,'KT PHÒNG'!A80)</f>
        <v>0</v>
      </c>
      <c r="H80" s="5">
        <f>COUNTIF('TUẦN 01-02'!$M$6:$M$486,'KT PHÒNG'!A80)</f>
        <v>0</v>
      </c>
      <c r="I80" s="5">
        <f>COUNTIF('TUẦN 01-02'!$N$6:$N$486,'KT PHÒNG'!A80)</f>
        <v>0</v>
      </c>
      <c r="J80" s="5">
        <f>COUNTIF('TUẦN 01-02'!$O$6:$O$486,'KT PHÒNG'!A80)</f>
        <v>0</v>
      </c>
      <c r="K80" s="5">
        <f>COUNTIF('TUẦN 01-02'!$P$6:$P$486,'KT PHÒNG'!A80)</f>
        <v>0</v>
      </c>
      <c r="L80" s="5">
        <f>COUNTIF('TUẦN 01-02'!$Q$6:$Q$486,'KT PHÒNG'!A80)</f>
        <v>1</v>
      </c>
      <c r="M80" s="5">
        <f>COUNTIF('TUẦN 01-02'!$R$6:$R$486,'KT PHÒNG'!A80)</f>
        <v>0</v>
      </c>
      <c r="N80" s="5">
        <f>COUNTIF('TUẦN 01-02'!$S$6:$S$486,'KT PHÒNG'!A80)</f>
        <v>0</v>
      </c>
      <c r="O80" s="5">
        <f>COUNTIF('TUẦN 01-02'!$T$6:$T$486,'KT PHÒNG'!A80)</f>
        <v>0</v>
      </c>
    </row>
    <row r="81" spans="1:16" ht="19.5" customHeight="1">
      <c r="A81" s="4" t="s">
        <v>215</v>
      </c>
      <c r="B81" s="5">
        <f>COUNTIF('TUẦN 01-02'!$G$6:$G$486,'KT PHÒNG'!A81)</f>
        <v>0</v>
      </c>
      <c r="C81" s="5">
        <f>COUNTIF('TUẦN 01-02'!$H$6:$H$486,'KT PHÒNG'!A81)</f>
        <v>0</v>
      </c>
      <c r="D81" s="5">
        <f>COUNTIF('TUẦN 01-02'!$I$6:$I$486,'KT PHÒNG'!A81)</f>
        <v>2</v>
      </c>
      <c r="E81" s="5">
        <f>COUNTIF('TUẦN 01-02'!$J$6:$J$486,'KT PHÒNG'!A81)</f>
        <v>0</v>
      </c>
      <c r="F81" s="5">
        <f>COUNTIF('TUẦN 01-02'!$K$6:$K$486,'KT PHÒNG'!A81)</f>
        <v>0</v>
      </c>
      <c r="G81" s="5">
        <f>COUNTIF('TUẦN 01-02'!$L$6:$L$486,'KT PHÒNG'!A81)</f>
        <v>0</v>
      </c>
      <c r="H81" s="5">
        <f>COUNTIF('TUẦN 01-02'!$M$6:$M$486,'KT PHÒNG'!A81)</f>
        <v>0</v>
      </c>
      <c r="I81" s="5">
        <f>COUNTIF('TUẦN 01-02'!$N$6:$N$486,'KT PHÒNG'!A81)</f>
        <v>0</v>
      </c>
      <c r="J81" s="5">
        <f>COUNTIF('TUẦN 01-02'!$O$6:$O$486,'KT PHÒNG'!A81)</f>
        <v>0</v>
      </c>
      <c r="K81" s="5">
        <f>COUNTIF('TUẦN 01-02'!$P$6:$P$486,'KT PHÒNG'!A81)</f>
        <v>0</v>
      </c>
      <c r="L81" s="5">
        <f>COUNTIF('TUẦN 01-02'!$Q$6:$Q$486,'KT PHÒNG'!A81)</f>
        <v>0</v>
      </c>
      <c r="M81" s="5">
        <f>COUNTIF('TUẦN 01-02'!$R$6:$R$486,'KT PHÒNG'!A81)</f>
        <v>0</v>
      </c>
      <c r="N81" s="5">
        <f>COUNTIF('TUẦN 01-02'!$S$6:$S$486,'KT PHÒNG'!A81)</f>
        <v>0</v>
      </c>
      <c r="O81" s="5">
        <f>COUNTIF('TUẦN 01-02'!$T$6:$T$486,'KT PHÒNG'!A81)</f>
        <v>0</v>
      </c>
    </row>
    <row r="82" spans="1:16" ht="21" customHeight="1">
      <c r="A82" s="4" t="s">
        <v>130</v>
      </c>
      <c r="B82" s="5">
        <f>COUNTIF('TUẦN 01-02'!$G$6:$G$486,'KT PHÒNG'!A82)</f>
        <v>1</v>
      </c>
      <c r="C82" s="5">
        <f>COUNTIF('TUẦN 01-02'!$H$6:$H$486,'KT PHÒNG'!A82)</f>
        <v>0</v>
      </c>
      <c r="D82" s="5">
        <f>COUNTIF('TUẦN 01-02'!$I$6:$I$486,'KT PHÒNG'!A82)</f>
        <v>2</v>
      </c>
      <c r="E82" s="5">
        <f>COUNTIF('TUẦN 01-02'!$J$6:$J$486,'KT PHÒNG'!A82)</f>
        <v>1</v>
      </c>
      <c r="F82" s="5">
        <f>COUNTIF('TUẦN 01-02'!$K$6:$K$486,'KT PHÒNG'!A82)</f>
        <v>1</v>
      </c>
      <c r="G82" s="5">
        <f>COUNTIF('TUẦN 01-02'!$L$6:$L$486,'KT PHÒNG'!A82)</f>
        <v>1</v>
      </c>
      <c r="H82" s="5">
        <f>COUNTIF('TUẦN 01-02'!$M$6:$M$486,'KT PHÒNG'!A82)</f>
        <v>0</v>
      </c>
      <c r="I82" s="5">
        <f>COUNTIF('TUẦN 01-02'!$N$6:$N$486,'KT PHÒNG'!A82)</f>
        <v>1</v>
      </c>
      <c r="J82" s="5">
        <f>COUNTIF('TUẦN 01-02'!$O$6:$O$486,'KT PHÒNG'!A82)</f>
        <v>1</v>
      </c>
      <c r="K82" s="5">
        <f>COUNTIF('TUẦN 01-02'!$P$6:$P$486,'KT PHÒNG'!A82)</f>
        <v>1</v>
      </c>
      <c r="L82" s="5">
        <f>COUNTIF('TUẦN 01-02'!$Q$6:$Q$486,'KT PHÒNG'!A82)</f>
        <v>1</v>
      </c>
      <c r="M82" s="5">
        <f>COUNTIF('TUẦN 01-02'!$R$6:$R$486,'KT PHÒNG'!A82)</f>
        <v>1</v>
      </c>
      <c r="N82" s="5">
        <f>COUNTIF('TUẦN 01-02'!$S$6:$S$486,'KT PHÒNG'!A82)</f>
        <v>0</v>
      </c>
      <c r="O82" s="5">
        <f>COUNTIF('TUẦN 01-02'!$T$6:$T$486,'KT PHÒNG'!A82)</f>
        <v>0</v>
      </c>
    </row>
    <row r="83" spans="1:16" ht="23.25" customHeight="1">
      <c r="A83" s="4" t="s">
        <v>151</v>
      </c>
      <c r="B83" s="5">
        <f>COUNTIF('TUẦN 01-02'!$G$6:$G$486,'KT PHÒNG'!A83)</f>
        <v>0</v>
      </c>
      <c r="C83" s="5">
        <f>COUNTIF('TUẦN 01-02'!$H$6:$H$486,'KT PHÒNG'!A83)</f>
        <v>0</v>
      </c>
      <c r="D83" s="5">
        <f>COUNTIF('TUẦN 01-02'!$I$6:$I$486,'KT PHÒNG'!A83)</f>
        <v>0</v>
      </c>
      <c r="E83" s="5">
        <f>COUNTIF('TUẦN 01-02'!$J$6:$J$486,'KT PHÒNG'!A83)</f>
        <v>0</v>
      </c>
      <c r="F83" s="5">
        <f>COUNTIF('TUẦN 01-02'!$K$6:$K$486,'KT PHÒNG'!A83)</f>
        <v>0</v>
      </c>
      <c r="G83" s="5">
        <f>COUNTIF('TUẦN 01-02'!$L$6:$L$486,'KT PHÒNG'!A83)</f>
        <v>0</v>
      </c>
      <c r="H83" s="5">
        <f>COUNTIF('TUẦN 01-02'!$M$6:$M$486,'KT PHÒNG'!A83)</f>
        <v>0</v>
      </c>
      <c r="I83" s="5">
        <f>COUNTIF('TUẦN 01-02'!$N$6:$N$486,'KT PHÒNG'!A83)</f>
        <v>0</v>
      </c>
      <c r="J83" s="5">
        <f>COUNTIF('TUẦN 01-02'!$O$6:$O$486,'KT PHÒNG'!A83)</f>
        <v>0</v>
      </c>
      <c r="K83" s="5">
        <f>COUNTIF('TUẦN 01-02'!$P$6:$P$486,'KT PHÒNG'!A83)</f>
        <v>0</v>
      </c>
      <c r="L83" s="5">
        <f>COUNTIF('TUẦN 01-02'!$Q$6:$Q$486,'KT PHÒNG'!A83)</f>
        <v>0</v>
      </c>
      <c r="M83" s="5">
        <f>COUNTIF('TUẦN 01-02'!$R$6:$R$486,'KT PHÒNG'!A83)</f>
        <v>0</v>
      </c>
      <c r="N83" s="5">
        <f>COUNTIF('TUẦN 01-02'!$S$6:$S$486,'KT PHÒNG'!A83)</f>
        <v>0</v>
      </c>
      <c r="O83" s="5">
        <f>COUNTIF('TUẦN 01-02'!$T$6:$T$486,'KT PHÒNG'!A83)</f>
        <v>0</v>
      </c>
    </row>
    <row r="84" spans="1:16" ht="22.5" customHeight="1">
      <c r="A84" s="4" t="s">
        <v>125</v>
      </c>
      <c r="B84" s="5">
        <f>COUNTIF('TUẦN 01-02'!$G$6:$G$486,'KT PHÒNG'!A84)</f>
        <v>1</v>
      </c>
      <c r="C84" s="5">
        <f>COUNTIF('TUẦN 01-02'!$H$6:$H$486,'KT PHÒNG'!A84)</f>
        <v>1</v>
      </c>
      <c r="D84" s="5">
        <f>COUNTIF('TUẦN 01-02'!$I$6:$I$486,'KT PHÒNG'!A84)</f>
        <v>1</v>
      </c>
      <c r="E84" s="5">
        <f>COUNTIF('TUẦN 01-02'!$J$6:$J$486,'KT PHÒNG'!A84)</f>
        <v>0</v>
      </c>
      <c r="F84" s="5">
        <f>COUNTIF('TUẦN 01-02'!$K$6:$K$486,'KT PHÒNG'!A84)</f>
        <v>0</v>
      </c>
      <c r="G84" s="5">
        <f>COUNTIF('TUẦN 01-02'!$L$6:$L$486,'KT PHÒNG'!A84)</f>
        <v>1</v>
      </c>
      <c r="H84" s="5">
        <f>COUNTIF('TUẦN 01-02'!$M$6:$M$486,'KT PHÒNG'!A84)</f>
        <v>0</v>
      </c>
      <c r="I84" s="5">
        <f>COUNTIF('TUẦN 01-02'!$N$6:$N$486,'KT PHÒNG'!A84)</f>
        <v>2</v>
      </c>
      <c r="J84" s="5">
        <f>COUNTIF('TUẦN 01-02'!$O$6:$O$486,'KT PHÒNG'!A84)</f>
        <v>1</v>
      </c>
      <c r="K84" s="5">
        <f>COUNTIF('TUẦN 01-02'!$P$6:$P$486,'KT PHÒNG'!A84)</f>
        <v>1</v>
      </c>
      <c r="L84" s="5">
        <f>COUNTIF('TUẦN 01-02'!$Q$6:$Q$486,'KT PHÒNG'!A84)</f>
        <v>0</v>
      </c>
      <c r="M84" s="5">
        <f>COUNTIF('TUẦN 01-02'!$R$6:$R$486,'KT PHÒNG'!A84)</f>
        <v>0</v>
      </c>
      <c r="N84" s="5">
        <f>COUNTIF('TUẦN 01-02'!$S$6:$S$486,'KT PHÒNG'!A84)</f>
        <v>0</v>
      </c>
      <c r="O84" s="5">
        <f>COUNTIF('TUẦN 01-02'!$T$6:$T$486,'KT PHÒNG'!A84)</f>
        <v>0</v>
      </c>
    </row>
    <row r="85" spans="1:16" ht="17.25" customHeight="1">
      <c r="A85" s="4" t="s">
        <v>133</v>
      </c>
      <c r="B85" s="5">
        <f>COUNTIF('TUẦN 01-02'!$G$6:$G$486,'KT PHÒNG'!A85)</f>
        <v>0</v>
      </c>
      <c r="C85" s="5">
        <f>COUNTIF('TUẦN 01-02'!$H$6:$H$486,'KT PHÒNG'!A85)</f>
        <v>0</v>
      </c>
      <c r="D85" s="5">
        <f>COUNTIF('TUẦN 01-02'!$I$6:$I$486,'KT PHÒNG'!A85)</f>
        <v>2</v>
      </c>
      <c r="E85" s="5">
        <f>COUNTIF('TUẦN 01-02'!$J$6:$J$486,'KT PHÒNG'!A85)</f>
        <v>0</v>
      </c>
      <c r="F85" s="5">
        <f>COUNTIF('TUẦN 01-02'!$K$6:$K$486,'KT PHÒNG'!A85)</f>
        <v>0</v>
      </c>
      <c r="G85" s="5">
        <f>COUNTIF('TUẦN 01-02'!$L$6:$L$486,'KT PHÒNG'!A85)</f>
        <v>0</v>
      </c>
      <c r="H85" s="5">
        <f>COUNTIF('TUẦN 01-02'!$M$6:$M$486,'KT PHÒNG'!A85)</f>
        <v>0</v>
      </c>
      <c r="I85" s="5">
        <f>COUNTIF('TUẦN 01-02'!$N$6:$N$486,'KT PHÒNG'!A85)</f>
        <v>0</v>
      </c>
      <c r="J85" s="5">
        <f>COUNTIF('TUẦN 01-02'!$O$6:$O$486,'KT PHÒNG'!A85)</f>
        <v>0</v>
      </c>
      <c r="K85" s="5">
        <f>COUNTIF('TUẦN 01-02'!$P$6:$P$486,'KT PHÒNG'!A85)</f>
        <v>0</v>
      </c>
      <c r="L85" s="5">
        <f>COUNTIF('TUẦN 01-02'!$Q$6:$Q$486,'KT PHÒNG'!A85)</f>
        <v>0</v>
      </c>
      <c r="M85" s="5">
        <f>COUNTIF('TUẦN 01-02'!$R$6:$R$486,'KT PHÒNG'!A85)</f>
        <v>0</v>
      </c>
      <c r="N85" s="5">
        <f>COUNTIF('TUẦN 01-02'!$S$6:$S$486,'KT PHÒNG'!A85)</f>
        <v>0</v>
      </c>
      <c r="O85" s="5">
        <f>COUNTIF('TUẦN 01-02'!$T$6:$T$486,'KT PHÒNG'!A85)</f>
        <v>0</v>
      </c>
    </row>
    <row r="86" spans="1:16" ht="19.5" customHeight="1">
      <c r="A86" s="4" t="s">
        <v>150</v>
      </c>
      <c r="B86" s="5">
        <f>COUNTIF('TUẦN 01-02'!$G$6:$G$486,'KT PHÒNG'!A86)</f>
        <v>1</v>
      </c>
      <c r="C86" s="5">
        <f>COUNTIF('TUẦN 01-02'!$H$6:$H$486,'KT PHÒNG'!A86)</f>
        <v>1</v>
      </c>
      <c r="D86" s="5">
        <f>COUNTIF('TUẦN 01-02'!$I$6:$I$486,'KT PHÒNG'!A86)</f>
        <v>1</v>
      </c>
      <c r="E86" s="5">
        <f>COUNTIF('TUẦN 01-02'!$J$6:$J$486,'KT PHÒNG'!A86)</f>
        <v>1</v>
      </c>
      <c r="F86" s="5">
        <f>COUNTIF('TUẦN 01-02'!$K$6:$K$486,'KT PHÒNG'!A86)</f>
        <v>1</v>
      </c>
      <c r="G86" s="5">
        <f>COUNTIF('TUẦN 01-02'!$L$6:$L$486,'KT PHÒNG'!A86)</f>
        <v>1</v>
      </c>
      <c r="H86" s="5">
        <f>COUNTIF('TUẦN 01-02'!$M$6:$M$486,'KT PHÒNG'!A86)</f>
        <v>0</v>
      </c>
      <c r="I86" s="5">
        <f>COUNTIF('TUẦN 01-02'!$N$6:$N$486,'KT PHÒNG'!A86)</f>
        <v>1</v>
      </c>
      <c r="J86" s="5">
        <f>COUNTIF('TUẦN 01-02'!$O$6:$O$486,'KT PHÒNG'!A86)</f>
        <v>0</v>
      </c>
      <c r="K86" s="5">
        <f>COUNTIF('TUẦN 01-02'!$P$6:$P$486,'KT PHÒNG'!A86)</f>
        <v>2</v>
      </c>
      <c r="L86" s="5">
        <f>COUNTIF('TUẦN 01-02'!$Q$6:$Q$486,'KT PHÒNG'!A86)</f>
        <v>1</v>
      </c>
      <c r="M86" s="5">
        <f>COUNTIF('TUẦN 01-02'!$R$6:$R$486,'KT PHÒNG'!A86)</f>
        <v>1</v>
      </c>
      <c r="N86" s="5">
        <f>COUNTIF('TUẦN 01-02'!$S$6:$S$486,'KT PHÒNG'!A86)</f>
        <v>0</v>
      </c>
      <c r="O86" s="5">
        <f>COUNTIF('TUẦN 01-02'!$T$6:$T$486,'KT PHÒNG'!A86)</f>
        <v>0</v>
      </c>
    </row>
    <row r="87" spans="1:16" ht="20.25" customHeight="1">
      <c r="A87" s="4" t="s">
        <v>216</v>
      </c>
      <c r="B87" s="5">
        <f>COUNTIF('TUẦN 01-02'!$G$6:$G$486,'KT PHÒNG'!A87)</f>
        <v>0</v>
      </c>
      <c r="C87" s="5">
        <f>COUNTIF('TUẦN 01-02'!$H$6:$H$486,'KT PHÒNG'!A87)</f>
        <v>0</v>
      </c>
      <c r="D87" s="5">
        <f>COUNTIF('TUẦN 01-02'!$I$6:$I$486,'KT PHÒNG'!A87)</f>
        <v>0</v>
      </c>
      <c r="E87" s="5">
        <f>COUNTIF('TUẦN 01-02'!$J$6:$J$486,'KT PHÒNG'!A87)</f>
        <v>0</v>
      </c>
      <c r="F87" s="5">
        <f>COUNTIF('TUẦN 01-02'!$K$6:$K$486,'KT PHÒNG'!A87)</f>
        <v>0</v>
      </c>
      <c r="G87" s="5">
        <f>COUNTIF('TUẦN 01-02'!$L$6:$L$486,'KT PHÒNG'!A87)</f>
        <v>0</v>
      </c>
      <c r="H87" s="5">
        <f>COUNTIF('TUẦN 01-02'!$M$6:$M$486,'KT PHÒNG'!A87)</f>
        <v>0</v>
      </c>
      <c r="I87" s="5">
        <f>COUNTIF('TUẦN 01-02'!$N$6:$N$486,'KT PHÒNG'!A87)</f>
        <v>0</v>
      </c>
      <c r="J87" s="5">
        <f>COUNTIF('TUẦN 01-02'!$O$6:$O$486,'KT PHÒNG'!A87)</f>
        <v>0</v>
      </c>
      <c r="K87" s="5">
        <f>COUNTIF('TUẦN 01-02'!$P$6:$P$486,'KT PHÒNG'!A87)</f>
        <v>0</v>
      </c>
      <c r="L87" s="5">
        <f>COUNTIF('TUẦN 01-02'!$Q$6:$Q$486,'KT PHÒNG'!A87)</f>
        <v>0</v>
      </c>
      <c r="M87" s="5">
        <f>COUNTIF('TUẦN 01-02'!$R$6:$R$486,'KT PHÒNG'!A87)</f>
        <v>2</v>
      </c>
      <c r="N87" s="5">
        <f>COUNTIF('TUẦN 01-02'!$S$6:$S$486,'KT PHÒNG'!A87)</f>
        <v>0</v>
      </c>
      <c r="O87" s="5">
        <f>COUNTIF('TUẦN 01-02'!$T$6:$T$486,'KT PHÒNG'!A87)</f>
        <v>0</v>
      </c>
    </row>
    <row r="88" spans="1:16" ht="24" customHeight="1">
      <c r="A88" s="4" t="s">
        <v>103</v>
      </c>
      <c r="B88" s="5">
        <f>COUNTIF('TUẦN 01-02'!$G$6:$G$486,'KT PHÒNG'!A88)</f>
        <v>1</v>
      </c>
      <c r="C88" s="5">
        <f>COUNTIF('TUẦN 01-02'!$H$6:$H$486,'KT PHÒNG'!A88)</f>
        <v>0</v>
      </c>
      <c r="D88" s="5">
        <f>COUNTIF('TUẦN 01-02'!$I$6:$I$486,'KT PHÒNG'!A88)</f>
        <v>0</v>
      </c>
      <c r="E88" s="5">
        <f>COUNTIF('TUẦN 01-02'!$J$6:$J$486,'KT PHÒNG'!A88)</f>
        <v>0</v>
      </c>
      <c r="F88" s="5">
        <f>COUNTIF('TUẦN 01-02'!$K$6:$K$486,'KT PHÒNG'!A88)</f>
        <v>0</v>
      </c>
      <c r="G88" s="5">
        <f>COUNTIF('TUẦN 01-02'!$L$6:$L$486,'KT PHÒNG'!A88)</f>
        <v>1</v>
      </c>
      <c r="H88" s="5">
        <f>COUNTIF('TUẦN 01-02'!$M$6:$M$486,'KT PHÒNG'!A88)</f>
        <v>0</v>
      </c>
      <c r="I88" s="5">
        <f>COUNTIF('TUẦN 01-02'!$N$6:$N$486,'KT PHÒNG'!A88)</f>
        <v>1</v>
      </c>
      <c r="J88" s="5">
        <f>COUNTIF('TUẦN 01-02'!$O$6:$O$486,'KT PHÒNG'!A88)</f>
        <v>1</v>
      </c>
      <c r="K88" s="5">
        <f>COUNTIF('TUẦN 01-02'!$P$6:$P$486,'KT PHÒNG'!A88)</f>
        <v>1</v>
      </c>
      <c r="L88" s="5">
        <f>COUNTIF('TUẦN 01-02'!$Q$6:$Q$486,'KT PHÒNG'!A88)</f>
        <v>1</v>
      </c>
      <c r="M88" s="5">
        <f>COUNTIF('TUẦN 01-02'!$R$6:$R$486,'KT PHÒNG'!A88)</f>
        <v>1</v>
      </c>
      <c r="N88" s="5">
        <f>COUNTIF('TUẦN 01-02'!$S$6:$S$486,'KT PHÒNG'!A88)</f>
        <v>0</v>
      </c>
      <c r="O88" s="5">
        <f>COUNTIF('TUẦN 01-02'!$T$6:$T$486,'KT PHÒNG'!A88)</f>
        <v>0</v>
      </c>
    </row>
    <row r="89" spans="1:16" ht="18" customHeight="1">
      <c r="A89" s="4" t="s">
        <v>217</v>
      </c>
      <c r="B89" s="5">
        <f>COUNTIF('TUẦN 01-02'!$G$6:$G$486,'KT PHÒNG'!A89)</f>
        <v>0</v>
      </c>
      <c r="C89" s="5">
        <f>COUNTIF('TUẦN 01-02'!$H$6:$H$486,'KT PHÒNG'!A89)</f>
        <v>0</v>
      </c>
      <c r="D89" s="5">
        <f>COUNTIF('TUẦN 01-02'!$I$6:$I$486,'KT PHÒNG'!A89)</f>
        <v>0</v>
      </c>
      <c r="E89" s="5">
        <f>COUNTIF('TUẦN 01-02'!$J$6:$J$486,'KT PHÒNG'!A89)</f>
        <v>0</v>
      </c>
      <c r="F89" s="5">
        <f>COUNTIF('TUẦN 01-02'!$K$6:$K$486,'KT PHÒNG'!A89)</f>
        <v>1</v>
      </c>
      <c r="G89" s="5">
        <f>COUNTIF('TUẦN 01-02'!$L$6:$L$486,'KT PHÒNG'!A89)</f>
        <v>0</v>
      </c>
      <c r="H89" s="5">
        <f>COUNTIF('TUẦN 01-02'!$M$6:$M$486,'KT PHÒNG'!A89)</f>
        <v>0</v>
      </c>
      <c r="I89" s="5">
        <f>COUNTIF('TUẦN 01-02'!$N$6:$N$486,'KT PHÒNG'!A89)</f>
        <v>1</v>
      </c>
      <c r="J89" s="5">
        <f>COUNTIF('TUẦN 01-02'!$O$6:$O$486,'KT PHÒNG'!A89)</f>
        <v>0</v>
      </c>
      <c r="K89" s="5">
        <f>COUNTIF('TUẦN 01-02'!$P$6:$P$486,'KT PHÒNG'!A89)</f>
        <v>0</v>
      </c>
      <c r="L89" s="5">
        <f>COUNTIF('TUẦN 01-02'!$Q$6:$Q$486,'KT PHÒNG'!A89)</f>
        <v>0</v>
      </c>
      <c r="M89" s="5">
        <f>COUNTIF('TUẦN 01-02'!$R$6:$R$486,'KT PHÒNG'!A89)</f>
        <v>0</v>
      </c>
      <c r="N89" s="5">
        <f>COUNTIF('TUẦN 01-02'!$S$6:$S$486,'KT PHÒNG'!A89)</f>
        <v>0</v>
      </c>
      <c r="O89" s="5">
        <f>COUNTIF('TUẦN 01-02'!$T$6:$T$486,'KT PHÒNG'!A89)</f>
        <v>0</v>
      </c>
    </row>
    <row r="90" spans="1:16" ht="22.5" customHeight="1">
      <c r="A90" s="4" t="s">
        <v>111</v>
      </c>
      <c r="B90" s="5">
        <f>COUNTIF('TUẦN 01-02'!$G$6:$G$486,'KT PHÒNG'!A90)</f>
        <v>1</v>
      </c>
      <c r="C90" s="5">
        <f>COUNTIF('TUẦN 01-02'!$H$6:$H$486,'KT PHÒNG'!A90)</f>
        <v>2</v>
      </c>
      <c r="D90" s="5">
        <f>COUNTIF('TUẦN 01-02'!$I$6:$I$486,'KT PHÒNG'!A90)</f>
        <v>1</v>
      </c>
      <c r="E90" s="5">
        <f>COUNTIF('TUẦN 01-02'!$J$6:$J$486,'KT PHÒNG'!A90)</f>
        <v>1</v>
      </c>
      <c r="F90" s="5">
        <f>COUNTIF('TUẦN 01-02'!$K$6:$K$486,'KT PHÒNG'!A90)</f>
        <v>1</v>
      </c>
      <c r="G90" s="5">
        <f>COUNTIF('TUẦN 01-02'!$L$6:$L$486,'KT PHÒNG'!A90)</f>
        <v>1</v>
      </c>
      <c r="H90" s="5">
        <f>COUNTIF('TUẦN 01-02'!$M$6:$M$486,'KT PHÒNG'!A90)</f>
        <v>0</v>
      </c>
      <c r="I90" s="5">
        <f>COUNTIF('TUẦN 01-02'!$N$6:$N$486,'KT PHÒNG'!A90)</f>
        <v>0</v>
      </c>
      <c r="J90" s="5">
        <f>COUNTIF('TUẦN 01-02'!$O$6:$O$486,'KT PHÒNG'!A90)</f>
        <v>1</v>
      </c>
      <c r="K90" s="5">
        <f>COUNTIF('TUẦN 01-02'!$P$6:$P$486,'KT PHÒNG'!A90)</f>
        <v>1</v>
      </c>
      <c r="L90" s="5">
        <f>COUNTIF('TUẦN 01-02'!$Q$6:$Q$486,'KT PHÒNG'!A90)</f>
        <v>1</v>
      </c>
      <c r="M90" s="5">
        <f>COUNTIF('TUẦN 01-02'!$R$6:$R$486,'KT PHÒNG'!A90)</f>
        <v>1</v>
      </c>
      <c r="N90" s="5">
        <f>COUNTIF('TUẦN 01-02'!$S$6:$S$486,'KT PHÒNG'!A90)</f>
        <v>0</v>
      </c>
      <c r="O90" s="5">
        <f>COUNTIF('TUẦN 01-02'!$T$6:$T$486,'KT PHÒNG'!A90)</f>
        <v>0</v>
      </c>
    </row>
    <row r="91" spans="1:16" ht="18.75" customHeight="1">
      <c r="A91" s="4" t="s">
        <v>218</v>
      </c>
      <c r="B91" s="5">
        <f>COUNTIF('TUẦN 01-02'!$G$6:$G$486,'KT PHÒNG'!A91)</f>
        <v>0</v>
      </c>
      <c r="C91" s="5">
        <f>COUNTIF('TUẦN 01-02'!$H$6:$H$486,'KT PHÒNG'!A91)</f>
        <v>0</v>
      </c>
      <c r="D91" s="5">
        <f>COUNTIF('TUẦN 01-02'!$I$6:$I$486,'KT PHÒNG'!A91)</f>
        <v>0</v>
      </c>
      <c r="E91" s="5">
        <f>COUNTIF('TUẦN 01-02'!$J$6:$J$486,'KT PHÒNG'!A91)</f>
        <v>0</v>
      </c>
      <c r="F91" s="5">
        <f>COUNTIF('TUẦN 01-02'!$K$6:$K$486,'KT PHÒNG'!A91)</f>
        <v>1</v>
      </c>
      <c r="G91" s="5">
        <f>COUNTIF('TUẦN 01-02'!$L$6:$L$486,'KT PHÒNG'!A91)</f>
        <v>0</v>
      </c>
      <c r="H91" s="5">
        <f>COUNTIF('TUẦN 01-02'!$M$6:$M$486,'KT PHÒNG'!A91)</f>
        <v>0</v>
      </c>
      <c r="I91" s="5">
        <f>COUNTIF('TUẦN 01-02'!$N$6:$N$486,'KT PHÒNG'!A91)</f>
        <v>1</v>
      </c>
      <c r="J91" s="5">
        <f>COUNTIF('TUẦN 01-02'!$O$6:$O$486,'KT PHÒNG'!A91)</f>
        <v>0</v>
      </c>
      <c r="K91" s="5">
        <f>COUNTIF('TUẦN 01-02'!$P$6:$P$486,'KT PHÒNG'!A91)</f>
        <v>0</v>
      </c>
      <c r="L91" s="5">
        <f>COUNTIF('TUẦN 01-02'!$Q$6:$Q$486,'KT PHÒNG'!A91)</f>
        <v>0</v>
      </c>
      <c r="M91" s="5">
        <f>COUNTIF('TUẦN 01-02'!$R$6:$R$486,'KT PHÒNG'!A91)</f>
        <v>0</v>
      </c>
      <c r="N91" s="5">
        <f>COUNTIF('TUẦN 01-02'!$S$6:$S$486,'KT PHÒNG'!A91)</f>
        <v>0</v>
      </c>
      <c r="O91" s="5">
        <f>COUNTIF('TUẦN 01-02'!$T$6:$T$486,'KT PHÒNG'!A91)</f>
        <v>0</v>
      </c>
    </row>
    <row r="92" spans="1:16" ht="29.25" customHeight="1">
      <c r="A92" s="4" t="s">
        <v>148</v>
      </c>
      <c r="B92" s="5">
        <f>COUNTIF('TUẦN 01-02'!$G$6:$G$486,'KT PHÒNG'!A92)</f>
        <v>1</v>
      </c>
      <c r="C92" s="5">
        <f>COUNTIF('TUẦN 01-02'!$H$6:$H$486,'KT PHÒNG'!A92)</f>
        <v>1</v>
      </c>
      <c r="D92" s="5">
        <f>COUNTIF('TUẦN 01-02'!$I$6:$I$486,'KT PHÒNG'!A92)</f>
        <v>1</v>
      </c>
      <c r="E92" s="5">
        <f>COUNTIF('TUẦN 01-02'!$J$6:$J$486,'KT PHÒNG'!A92)</f>
        <v>1</v>
      </c>
      <c r="F92" s="5">
        <f>COUNTIF('TUẦN 01-02'!$K$6:$K$486,'KT PHÒNG'!A92)</f>
        <v>1</v>
      </c>
      <c r="G92" s="5">
        <f>COUNTIF('TUẦN 01-02'!$L$6:$L$486,'KT PHÒNG'!A92)</f>
        <v>1</v>
      </c>
      <c r="H92" s="5">
        <f>COUNTIF('TUẦN 01-02'!$M$6:$M$486,'KT PHÒNG'!A92)</f>
        <v>0</v>
      </c>
      <c r="I92" s="5">
        <f>COUNTIF('TUẦN 01-02'!$N$6:$N$486,'KT PHÒNG'!A92)</f>
        <v>1</v>
      </c>
      <c r="J92" s="5">
        <f>COUNTIF('TUẦN 01-02'!$O$6:$O$486,'KT PHÒNG'!A92)</f>
        <v>1</v>
      </c>
      <c r="K92" s="5">
        <f>COUNTIF('TUẦN 01-02'!$P$6:$P$486,'KT PHÒNG'!A92)</f>
        <v>0</v>
      </c>
      <c r="L92" s="5">
        <f>COUNTIF('TUẦN 01-02'!$Q$6:$Q$486,'KT PHÒNG'!A92)</f>
        <v>1</v>
      </c>
      <c r="M92" s="5">
        <f>COUNTIF('TUẦN 01-02'!$R$6:$R$486,'KT PHÒNG'!A92)</f>
        <v>1</v>
      </c>
      <c r="N92" s="5">
        <f>COUNTIF('TUẦN 01-02'!$S$6:$S$486,'KT PHÒNG'!A92)</f>
        <v>0</v>
      </c>
      <c r="O92" s="5">
        <f>COUNTIF('TUẦN 01-02'!$T$6:$T$486,'KT PHÒNG'!A92)</f>
        <v>0</v>
      </c>
    </row>
    <row r="93" spans="1:16" ht="21" customHeight="1">
      <c r="A93" s="4" t="s">
        <v>219</v>
      </c>
      <c r="B93" s="5">
        <f>COUNTIF('TUẦN 01-02'!$G$6:$G$486,'KT PHÒNG'!A93)</f>
        <v>0</v>
      </c>
      <c r="C93" s="5">
        <f>COUNTIF('TUẦN 01-02'!$H$6:$H$486,'KT PHÒNG'!A93)</f>
        <v>0</v>
      </c>
      <c r="D93" s="5">
        <f>COUNTIF('TUẦN 01-02'!$I$6:$I$486,'KT PHÒNG'!A93)</f>
        <v>0</v>
      </c>
      <c r="E93" s="5">
        <f>COUNTIF('TUẦN 01-02'!$J$6:$J$486,'KT PHÒNG'!A93)</f>
        <v>0</v>
      </c>
      <c r="F93" s="5">
        <f>COUNTIF('TUẦN 01-02'!$K$6:$K$486,'KT PHÒNG'!A93)</f>
        <v>0</v>
      </c>
      <c r="G93" s="5">
        <f>COUNTIF('TUẦN 01-02'!$L$6:$L$486,'KT PHÒNG'!A93)</f>
        <v>0</v>
      </c>
      <c r="H93" s="5">
        <f>COUNTIF('TUẦN 01-02'!$M$6:$M$486,'KT PHÒNG'!A93)</f>
        <v>0</v>
      </c>
      <c r="I93" s="5">
        <f>COUNTIF('TUẦN 01-02'!$N$6:$N$486,'KT PHÒNG'!A93)</f>
        <v>0</v>
      </c>
      <c r="J93" s="5">
        <f>COUNTIF('TUẦN 01-02'!$O$6:$O$486,'KT PHÒNG'!A93)</f>
        <v>0</v>
      </c>
      <c r="K93" s="5">
        <f>COUNTIF('TUẦN 01-02'!$P$6:$P$486,'KT PHÒNG'!A93)</f>
        <v>1</v>
      </c>
      <c r="L93" s="5">
        <f>COUNTIF('TUẦN 01-02'!$Q$6:$Q$486,'KT PHÒNG'!A93)</f>
        <v>1</v>
      </c>
      <c r="M93" s="5">
        <f>COUNTIF('TUẦN 01-02'!$R$6:$R$486,'KT PHÒNG'!A93)</f>
        <v>0</v>
      </c>
      <c r="N93" s="5">
        <f>COUNTIF('TUẦN 01-02'!$S$6:$S$486,'KT PHÒNG'!A93)</f>
        <v>0</v>
      </c>
      <c r="O93" s="5">
        <f>COUNTIF('TUẦN 01-02'!$T$6:$T$486,'KT PHÒNG'!A93)</f>
        <v>0</v>
      </c>
    </row>
    <row r="94" spans="1:16" ht="21" customHeight="1">
      <c r="A94" s="4" t="s">
        <v>599</v>
      </c>
      <c r="B94" s="5">
        <f>COUNTIF('TUẦN 01-02'!$G$6:$G$486,'KT PHÒNG'!A94)</f>
        <v>0</v>
      </c>
      <c r="C94" s="5">
        <f>COUNTIF('TUẦN 01-02'!$H$6:$H$486,'KT PHÒNG'!A94)</f>
        <v>1</v>
      </c>
      <c r="D94" s="5">
        <f>COUNTIF('TUẦN 01-02'!$I$6:$I$486,'KT PHÒNG'!A94)</f>
        <v>1</v>
      </c>
      <c r="E94" s="5">
        <f>COUNTIF('TUẦN 01-02'!$J$6:$J$486,'KT PHÒNG'!A94)</f>
        <v>0</v>
      </c>
      <c r="F94" s="5">
        <f>COUNTIF('TUẦN 01-02'!$K$6:$K$486,'KT PHÒNG'!A94)</f>
        <v>0</v>
      </c>
      <c r="G94" s="5">
        <f>COUNTIF('TUẦN 01-02'!$L$6:$L$486,'KT PHÒNG'!A94)</f>
        <v>1</v>
      </c>
      <c r="H94" s="5">
        <f>COUNTIF('TUẦN 01-02'!$M$6:$M$486,'KT PHÒNG'!A94)</f>
        <v>0</v>
      </c>
      <c r="I94" s="5">
        <f>COUNTIF('TUẦN 01-02'!$N$6:$N$486,'KT PHÒNG'!A94)</f>
        <v>0</v>
      </c>
      <c r="J94" s="5">
        <f>COUNTIF('TUẦN 01-02'!$O$6:$O$486,'KT PHÒNG'!A94)</f>
        <v>0</v>
      </c>
      <c r="K94" s="5">
        <f>COUNTIF('TUẦN 01-02'!$P$6:$P$486,'KT PHÒNG'!A94)</f>
        <v>1</v>
      </c>
      <c r="L94" s="5">
        <f>COUNTIF('TUẦN 01-02'!$Q$6:$Q$486,'KT PHÒNG'!A94)</f>
        <v>0</v>
      </c>
      <c r="M94" s="5">
        <f>COUNTIF('TUẦN 01-02'!$R$6:$R$486,'KT PHÒNG'!A94)</f>
        <v>0</v>
      </c>
      <c r="N94" s="5">
        <f>COUNTIF('TUẦN 01-02'!$S$6:$S$486,'KT PHÒNG'!A94)</f>
        <v>0</v>
      </c>
      <c r="O94" s="5">
        <f>COUNTIF('TUẦN 01-02'!$T$6:$T$486,'KT PHÒNG'!A94)</f>
        <v>0</v>
      </c>
    </row>
    <row r="95" spans="1:16" ht="21" customHeight="1">
      <c r="A95" s="4" t="s">
        <v>611</v>
      </c>
      <c r="B95" s="5">
        <f>COUNTIF('TUẦN 01-02'!$G$6:$G$486,'KT PHÒNG'!A95)</f>
        <v>0</v>
      </c>
      <c r="C95" s="5">
        <f>COUNTIF('TUẦN 01-02'!$H$6:$H$486,'KT PHÒNG'!A95)</f>
        <v>0</v>
      </c>
      <c r="D95" s="5">
        <f>COUNTIF('TUẦN 01-02'!$I$6:$I$486,'KT PHÒNG'!A95)</f>
        <v>0</v>
      </c>
      <c r="E95" s="5">
        <f>COUNTIF('TUẦN 01-02'!$J$6:$J$486,'KT PHÒNG'!A95)</f>
        <v>0</v>
      </c>
      <c r="F95" s="5">
        <f>COUNTIF('TUẦN 01-02'!$K$6:$K$486,'KT PHÒNG'!A95)</f>
        <v>0</v>
      </c>
      <c r="G95" s="5">
        <f>COUNTIF('TUẦN 01-02'!$L$6:$L$486,'KT PHÒNG'!A95)</f>
        <v>0</v>
      </c>
      <c r="H95" s="5">
        <f>COUNTIF('TUẦN 01-02'!$M$6:$M$486,'KT PHÒNG'!A95)</f>
        <v>0</v>
      </c>
      <c r="I95" s="5">
        <f>COUNTIF('TUẦN 01-02'!$N$6:$N$486,'KT PHÒNG'!A95)</f>
        <v>0</v>
      </c>
      <c r="J95" s="5">
        <f>COUNTIF('TUẦN 01-02'!$O$6:$O$486,'KT PHÒNG'!A95)</f>
        <v>0</v>
      </c>
      <c r="K95" s="5">
        <f>COUNTIF('TUẦN 01-02'!$P$6:$P$486,'KT PHÒNG'!A95)</f>
        <v>0</v>
      </c>
      <c r="L95" s="5">
        <f>COUNTIF('TUẦN 01-02'!$Q$6:$Q$486,'KT PHÒNG'!A95)</f>
        <v>0</v>
      </c>
      <c r="M95" s="5">
        <f>COUNTIF('TUẦN 01-02'!$R$6:$R$486,'KT PHÒNG'!A95)</f>
        <v>0</v>
      </c>
      <c r="N95" s="5">
        <f>COUNTIF('TUẦN 01-02'!$S$6:$S$486,'KT PHÒNG'!A95)</f>
        <v>0</v>
      </c>
      <c r="O95" s="5">
        <f>COUNTIF('TUẦN 01-02'!$T$6:$T$486,'KT PHÒNG'!A95)</f>
        <v>0</v>
      </c>
    </row>
    <row r="96" spans="1:16" ht="18" customHeight="1">
      <c r="A96" s="7" t="s">
        <v>802</v>
      </c>
      <c r="B96" s="5">
        <f>COUNTIF('TUẦN 01-02'!$G$6:$G$486,'KT PHÒNG'!A96)</f>
        <v>1</v>
      </c>
      <c r="C96" s="5">
        <f>COUNTIF('TUẦN 01-02'!$H$6:$H$486,'KT PHÒNG'!A96)</f>
        <v>1</v>
      </c>
      <c r="D96" s="5">
        <f>COUNTIF('TUẦN 01-02'!$I$6:$I$486,'KT PHÒNG'!A96)</f>
        <v>1</v>
      </c>
      <c r="E96" s="5">
        <f>COUNTIF('TUẦN 01-02'!$J$6:$J$486,'KT PHÒNG'!A96)</f>
        <v>2</v>
      </c>
      <c r="F96" s="5">
        <f>COUNTIF('TUẦN 01-02'!$K$6:$K$486,'KT PHÒNG'!A96)</f>
        <v>2</v>
      </c>
      <c r="G96" s="5">
        <f>COUNTIF('TUẦN 01-02'!$L$6:$L$486,'KT PHÒNG'!A96)</f>
        <v>0</v>
      </c>
      <c r="H96" s="5">
        <f>COUNTIF('TUẦN 01-02'!$M$6:$M$486,'KT PHÒNG'!A96)</f>
        <v>0</v>
      </c>
      <c r="I96" s="5">
        <f>COUNTIF('TUẦN 01-02'!$N$6:$N$486,'KT PHÒNG'!A96)</f>
        <v>2</v>
      </c>
      <c r="J96" s="5">
        <f>COUNTIF('TUẦN 01-02'!$O$6:$O$486,'KT PHÒNG'!A96)</f>
        <v>2</v>
      </c>
      <c r="K96" s="5">
        <f>COUNTIF('TUẦN 01-02'!$P$6:$P$486,'KT PHÒNG'!A96)</f>
        <v>2</v>
      </c>
      <c r="L96" s="5">
        <f>COUNTIF('TUẦN 01-02'!$Q$6:$Q$486,'KT PHÒNG'!A96)</f>
        <v>1</v>
      </c>
      <c r="M96" s="5">
        <f>COUNTIF('TUẦN 01-02'!$R$6:$R$486,'KT PHÒNG'!A96)</f>
        <v>1</v>
      </c>
      <c r="N96" s="5">
        <f>COUNTIF('TUẦN 01-02'!$S$6:$S$486,'KT PHÒNG'!A96)</f>
        <v>0</v>
      </c>
      <c r="O96" s="5">
        <f>COUNTIF('TUẦN 01-02'!$T$6:$T$486,'KT PHÒNG'!A96)</f>
        <v>0</v>
      </c>
      <c r="P96" s="3" t="s">
        <v>713</v>
      </c>
    </row>
    <row r="97" spans="1:15" ht="20.25" customHeight="1">
      <c r="A97" s="7" t="s">
        <v>871</v>
      </c>
      <c r="B97" s="5">
        <f>COUNTIF('TUẦN 01-02'!$G$6:$G$486,'KT PHÒNG'!A97)</f>
        <v>0</v>
      </c>
      <c r="C97" s="5">
        <f>COUNTIF('TUẦN 01-02'!$H$6:$H$486,'KT PHÒNG'!A97)</f>
        <v>2</v>
      </c>
      <c r="D97" s="5">
        <f>COUNTIF('TUẦN 01-02'!$I$6:$I$486,'KT PHÒNG'!A97)</f>
        <v>0</v>
      </c>
      <c r="E97" s="5">
        <f>COUNTIF('TUẦN 01-02'!$J$6:$J$486,'KT PHÒNG'!A97)</f>
        <v>1</v>
      </c>
      <c r="F97" s="5">
        <f>COUNTIF('TUẦN 01-02'!$K$6:$K$486,'KT PHÒNG'!A97)</f>
        <v>1</v>
      </c>
      <c r="G97" s="5">
        <f>COUNTIF('TUẦN 01-02'!$L$6:$L$486,'KT PHÒNG'!A97)</f>
        <v>0</v>
      </c>
      <c r="H97" s="5">
        <f>COUNTIF('TUẦN 01-02'!$M$6:$M$486,'KT PHÒNG'!A97)</f>
        <v>0</v>
      </c>
      <c r="I97" s="5">
        <f>COUNTIF('TUẦN 01-02'!$N$6:$N$486,'KT PHÒNG'!A97)</f>
        <v>1</v>
      </c>
      <c r="J97" s="5">
        <f>COUNTIF('TUẦN 01-02'!$O$6:$O$486,'KT PHÒNG'!A97)</f>
        <v>1</v>
      </c>
      <c r="K97" s="5">
        <f>COUNTIF('TUẦN 01-02'!$P$6:$P$486,'KT PHÒNG'!A97)</f>
        <v>0</v>
      </c>
      <c r="L97" s="5">
        <f>COUNTIF('TUẦN 01-02'!$Q$6:$Q$486,'KT PHÒNG'!A97)</f>
        <v>0</v>
      </c>
      <c r="M97" s="5">
        <f>COUNTIF('TUẦN 01-02'!$R$6:$R$486,'KT PHÒNG'!A97)</f>
        <v>0</v>
      </c>
      <c r="N97" s="5">
        <f>COUNTIF('TUẦN 01-02'!$S$6:$S$486,'KT PHÒNG'!A97)</f>
        <v>0</v>
      </c>
      <c r="O97" s="5">
        <f>COUNTIF('TUẦN 01-02'!$T$6:$T$486,'KT PHÒNG'!A97)</f>
        <v>0</v>
      </c>
    </row>
    <row r="98" spans="1:15" ht="21" customHeight="1">
      <c r="A98" s="7" t="s">
        <v>108</v>
      </c>
      <c r="B98" s="5">
        <f>COUNTIF('TUẦN 01-02'!$G$6:$G$486,'KT PHÒNG'!A98)</f>
        <v>1</v>
      </c>
      <c r="C98" s="5">
        <f>COUNTIF('TUẦN 01-02'!$H$6:$H$486,'KT PHÒNG'!A98)</f>
        <v>1</v>
      </c>
      <c r="D98" s="5">
        <f>COUNTIF('TUẦN 01-02'!$I$6:$I$486,'KT PHÒNG'!A98)</f>
        <v>0</v>
      </c>
      <c r="E98" s="5">
        <f>COUNTIF('TUẦN 01-02'!$J$6:$J$486,'KT PHÒNG'!A98)</f>
        <v>0</v>
      </c>
      <c r="F98" s="5">
        <f>COUNTIF('TUẦN 01-02'!$K$6:$K$486,'KT PHÒNG'!A98)</f>
        <v>1</v>
      </c>
      <c r="G98" s="5">
        <f>COUNTIF('TUẦN 01-02'!$L$6:$L$486,'KT PHÒNG'!A98)</f>
        <v>0</v>
      </c>
      <c r="H98" s="5">
        <f>COUNTIF('TUẦN 01-02'!$M$6:$M$486,'KT PHÒNG'!A98)</f>
        <v>0</v>
      </c>
      <c r="I98" s="5">
        <f>COUNTIF('TUẦN 01-02'!$N$6:$N$486,'KT PHÒNG'!A98)</f>
        <v>1</v>
      </c>
      <c r="J98" s="5">
        <f>COUNTIF('TUẦN 01-02'!$O$6:$O$486,'KT PHÒNG'!A98)</f>
        <v>1</v>
      </c>
      <c r="K98" s="5">
        <f>COUNTIF('TUẦN 01-02'!$P$6:$P$486,'KT PHÒNG'!A98)</f>
        <v>0</v>
      </c>
      <c r="L98" s="5">
        <f>COUNTIF('TUẦN 01-02'!$Q$6:$Q$486,'KT PHÒNG'!A98)</f>
        <v>1</v>
      </c>
      <c r="M98" s="5">
        <f>COUNTIF('TUẦN 01-02'!$R$6:$R$486,'KT PHÒNG'!A98)</f>
        <v>1</v>
      </c>
      <c r="N98" s="5">
        <f>COUNTIF('TUẦN 01-02'!$S$6:$S$486,'KT PHÒNG'!A98)</f>
        <v>0</v>
      </c>
      <c r="O98" s="5">
        <f>COUNTIF('TUẦN 01-02'!$T$6:$T$486,'KT PHÒNG'!A98)</f>
        <v>0</v>
      </c>
    </row>
    <row r="99" spans="1:15" ht="24" customHeight="1">
      <c r="A99" s="7" t="s">
        <v>139</v>
      </c>
      <c r="B99" s="5">
        <f>COUNTIF('TUẦN 01-02'!$G$6:$G$486,'KT PHÒNG'!A99)</f>
        <v>1</v>
      </c>
      <c r="C99" s="5">
        <f>COUNTIF('TUẦN 01-02'!$H$6:$H$486,'KT PHÒNG'!A99)</f>
        <v>1</v>
      </c>
      <c r="D99" s="5">
        <f>COUNTIF('TUẦN 01-02'!$I$6:$I$486,'KT PHÒNG'!A99)</f>
        <v>0</v>
      </c>
      <c r="E99" s="5">
        <f>COUNTIF('TUẦN 01-02'!$J$6:$J$486,'KT PHÒNG'!A99)</f>
        <v>2</v>
      </c>
      <c r="F99" s="5">
        <f>COUNTIF('TUẦN 01-02'!$K$6:$K$486,'KT PHÒNG'!A99)</f>
        <v>0</v>
      </c>
      <c r="G99" s="5">
        <f>COUNTIF('TUẦN 01-02'!$L$6:$L$486,'KT PHÒNG'!A99)</f>
        <v>0</v>
      </c>
      <c r="H99" s="5">
        <f>COUNTIF('TUẦN 01-02'!$M$6:$M$486,'KT PHÒNG'!A99)</f>
        <v>0</v>
      </c>
      <c r="I99" s="5">
        <f>COUNTIF('TUẦN 01-02'!$N$6:$N$486,'KT PHÒNG'!A99)</f>
        <v>1</v>
      </c>
      <c r="J99" s="5">
        <f>COUNTIF('TUẦN 01-02'!$O$6:$O$486,'KT PHÒNG'!A99)</f>
        <v>1</v>
      </c>
      <c r="K99" s="5">
        <f>COUNTIF('TUẦN 01-02'!$P$6:$P$486,'KT PHÒNG'!A99)</f>
        <v>0</v>
      </c>
      <c r="L99" s="5">
        <f>COUNTIF('TUẦN 01-02'!$Q$6:$Q$486,'KT PHÒNG'!A99)</f>
        <v>0</v>
      </c>
      <c r="M99" s="5">
        <f>COUNTIF('TUẦN 01-02'!$R$6:$R$486,'KT PHÒNG'!A99)</f>
        <v>0</v>
      </c>
      <c r="N99" s="5">
        <f>COUNTIF('TUẦN 01-02'!$S$6:$S$486,'KT PHÒNG'!A99)</f>
        <v>0</v>
      </c>
      <c r="O99" s="5">
        <f>COUNTIF('TUẦN 01-02'!$T$6:$T$486,'KT PHÒNG'!A99)</f>
        <v>0</v>
      </c>
    </row>
    <row r="100" spans="1:15" ht="24" customHeight="1">
      <c r="A100" s="7" t="s">
        <v>714</v>
      </c>
      <c r="B100" s="5">
        <f>COUNTIF('TUẦN 01-02'!$G$6:$G$486,'KT PHÒNG'!A100)</f>
        <v>0</v>
      </c>
      <c r="C100" s="5">
        <f>COUNTIF('TUẦN 01-02'!$H$6:$H$486,'KT PHÒNG'!A100)</f>
        <v>0</v>
      </c>
      <c r="D100" s="5">
        <f>COUNTIF('TUẦN 01-02'!$I$6:$I$486,'KT PHÒNG'!A100)</f>
        <v>0</v>
      </c>
      <c r="E100" s="5">
        <f>COUNTIF('TUẦN 01-02'!$J$6:$J$486,'KT PHÒNG'!A100)</f>
        <v>0</v>
      </c>
      <c r="F100" s="5">
        <f>COUNTIF('TUẦN 01-02'!$K$6:$K$486,'KT PHÒNG'!A100)</f>
        <v>0</v>
      </c>
      <c r="G100" s="5">
        <f>COUNTIF('TUẦN 01-02'!$L$6:$L$486,'KT PHÒNG'!A100)</f>
        <v>0</v>
      </c>
      <c r="H100" s="5">
        <f>COUNTIF('TUẦN 01-02'!$M$6:$M$486,'KT PHÒNG'!A100)</f>
        <v>0</v>
      </c>
      <c r="I100" s="5">
        <f>COUNTIF('TUẦN 01-02'!$N$6:$N$486,'KT PHÒNG'!A100)</f>
        <v>0</v>
      </c>
      <c r="J100" s="5">
        <f>COUNTIF('TUẦN 01-02'!$O$6:$O$486,'KT PHÒNG'!A100)</f>
        <v>0</v>
      </c>
      <c r="K100" s="5">
        <f>COUNTIF('TUẦN 01-02'!$P$6:$P$486,'KT PHÒNG'!A100)</f>
        <v>0</v>
      </c>
      <c r="L100" s="5">
        <f>COUNTIF('TUẦN 01-02'!$Q$6:$Q$486,'KT PHÒNG'!A100)</f>
        <v>0</v>
      </c>
      <c r="M100" s="5">
        <f>COUNTIF('TUẦN 01-02'!$R$6:$R$486,'KT PHÒNG'!A100)</f>
        <v>0</v>
      </c>
      <c r="N100" s="5">
        <f>COUNTIF('TUẦN 01-02'!$S$6:$S$486,'KT PHÒNG'!A100)</f>
        <v>0</v>
      </c>
      <c r="O100" s="5">
        <f>COUNTIF('TUẦN 01-02'!$T$6:$T$486,'KT PHÒNG'!A100)</f>
        <v>0</v>
      </c>
    </row>
    <row r="101" spans="1:15" ht="24" customHeight="1">
      <c r="A101" s="7" t="s">
        <v>715</v>
      </c>
      <c r="B101" s="5">
        <f>COUNTIF('TUẦN 01-02'!$G$6:$G$486,'KT PHÒNG'!A101)</f>
        <v>0</v>
      </c>
      <c r="C101" s="5">
        <f>COUNTIF('TUẦN 01-02'!$H$6:$H$486,'KT PHÒNG'!A101)</f>
        <v>0</v>
      </c>
      <c r="D101" s="5">
        <f>COUNTIF('TUẦN 01-02'!$I$6:$I$486,'KT PHÒNG'!A101)</f>
        <v>0</v>
      </c>
      <c r="E101" s="5">
        <f>COUNTIF('TUẦN 01-02'!$J$6:$J$486,'KT PHÒNG'!A101)</f>
        <v>0</v>
      </c>
      <c r="F101" s="5">
        <f>COUNTIF('TUẦN 01-02'!$K$6:$K$486,'KT PHÒNG'!A101)</f>
        <v>0</v>
      </c>
      <c r="G101" s="5">
        <f>COUNTIF('TUẦN 01-02'!$L$6:$L$486,'KT PHÒNG'!A101)</f>
        <v>0</v>
      </c>
      <c r="H101" s="5">
        <f>COUNTIF('TUẦN 01-02'!$M$6:$M$486,'KT PHÒNG'!A101)</f>
        <v>0</v>
      </c>
      <c r="I101" s="5">
        <f>COUNTIF('TUẦN 01-02'!$N$6:$N$486,'KT PHÒNG'!A101)</f>
        <v>0</v>
      </c>
      <c r="J101" s="5">
        <f>COUNTIF('TUẦN 01-02'!$O$6:$O$486,'KT PHÒNG'!A101)</f>
        <v>0</v>
      </c>
      <c r="K101" s="5">
        <f>COUNTIF('TUẦN 01-02'!$P$6:$P$486,'KT PHÒNG'!A101)</f>
        <v>0</v>
      </c>
      <c r="L101" s="5">
        <f>COUNTIF('TUẦN 01-02'!$Q$6:$Q$486,'KT PHÒNG'!A101)</f>
        <v>0</v>
      </c>
      <c r="M101" s="5">
        <f>COUNTIF('TUẦN 01-02'!$R$6:$R$486,'KT PHÒNG'!A101)</f>
        <v>0</v>
      </c>
      <c r="N101" s="5">
        <f>COUNTIF('TUẦN 01-02'!$S$6:$S$486,'KT PHÒNG'!A101)</f>
        <v>0</v>
      </c>
      <c r="O101" s="5">
        <f>COUNTIF('TUẦN 01-02'!$T$6:$T$486,'KT PHÒNG'!A101)</f>
        <v>0</v>
      </c>
    </row>
    <row r="102" spans="1:15" ht="30" customHeight="1">
      <c r="A102" s="7" t="s">
        <v>503</v>
      </c>
      <c r="B102" s="5">
        <f>COUNTIF('TUẦN 01-02'!$G$6:$G$486,'KT PHÒNG'!A102)</f>
        <v>0</v>
      </c>
      <c r="C102" s="5">
        <f>COUNTIF('TUẦN 01-02'!$H$6:$H$486,'KT PHÒNG'!A102)</f>
        <v>0</v>
      </c>
      <c r="D102" s="5">
        <f>COUNTIF('TUẦN 01-02'!$I$6:$I$486,'KT PHÒNG'!A102)</f>
        <v>0</v>
      </c>
      <c r="E102" s="5">
        <f>COUNTIF('TUẦN 01-02'!$J$6:$J$486,'KT PHÒNG'!A102)</f>
        <v>0</v>
      </c>
      <c r="F102" s="5">
        <f>COUNTIF('TUẦN 01-02'!$K$6:$K$486,'KT PHÒNG'!A102)</f>
        <v>0</v>
      </c>
      <c r="G102" s="5">
        <f>COUNTIF('TUẦN 01-02'!$L$6:$L$486,'KT PHÒNG'!A102)</f>
        <v>0</v>
      </c>
      <c r="H102" s="5">
        <f>COUNTIF('TUẦN 01-02'!$M$6:$M$486,'KT PHÒNG'!A102)</f>
        <v>0</v>
      </c>
      <c r="I102" s="5">
        <f>COUNTIF('TUẦN 01-02'!$N$6:$N$486,'KT PHÒNG'!A102)</f>
        <v>0</v>
      </c>
      <c r="J102" s="5">
        <f>COUNTIF('TUẦN 01-02'!$O$6:$O$486,'KT PHÒNG'!A102)</f>
        <v>0</v>
      </c>
      <c r="K102" s="5">
        <f>COUNTIF('TUẦN 01-02'!$P$6:$P$486,'KT PHÒNG'!A102)</f>
        <v>0</v>
      </c>
      <c r="L102" s="5">
        <f>COUNTIF('TUẦN 01-02'!$Q$6:$Q$486,'KT PHÒNG'!A102)</f>
        <v>0</v>
      </c>
      <c r="M102" s="5">
        <f>COUNTIF('TUẦN 01-02'!$R$6:$R$486,'KT PHÒNG'!A102)</f>
        <v>0</v>
      </c>
      <c r="N102" s="5">
        <f>COUNTIF('TUẦN 01-02'!$S$6:$S$486,'KT PHÒNG'!A102)</f>
        <v>0</v>
      </c>
      <c r="O102" s="5">
        <f>COUNTIF('TUẦN 01-02'!$T$6:$T$486,'KT PHÒNG'!A102)</f>
        <v>0</v>
      </c>
    </row>
    <row r="103" spans="1:15" ht="30">
      <c r="A103" s="7" t="s">
        <v>537</v>
      </c>
      <c r="B103" s="5">
        <f>COUNTIF('TUẦN 01-02'!$G$6:$G$486,'KT PHÒNG'!A103)</f>
        <v>0</v>
      </c>
      <c r="C103" s="5">
        <f>COUNTIF('TUẦN 01-02'!$H$6:$H$486,'KT PHÒNG'!A103)</f>
        <v>0</v>
      </c>
      <c r="D103" s="5">
        <f>COUNTIF('TUẦN 01-02'!$I$6:$I$486,'KT PHÒNG'!A103)</f>
        <v>0</v>
      </c>
      <c r="E103" s="5">
        <f>COUNTIF('TUẦN 01-02'!$J$6:$J$486,'KT PHÒNG'!A103)</f>
        <v>0</v>
      </c>
      <c r="F103" s="5">
        <f>COUNTIF('TUẦN 01-02'!$K$6:$K$486,'KT PHÒNG'!A103)</f>
        <v>0</v>
      </c>
      <c r="G103" s="5">
        <f>COUNTIF('TUẦN 01-02'!$L$6:$L$486,'KT PHÒNG'!A103)</f>
        <v>0</v>
      </c>
      <c r="H103" s="5">
        <f>COUNTIF('TUẦN 01-02'!$M$6:$M$486,'KT PHÒNG'!A103)</f>
        <v>0</v>
      </c>
      <c r="I103" s="5">
        <f>COUNTIF('TUẦN 01-02'!$N$6:$N$486,'KT PHÒNG'!A103)</f>
        <v>0</v>
      </c>
      <c r="J103" s="5">
        <f>COUNTIF('TUẦN 01-02'!$O$6:$O$486,'KT PHÒNG'!A103)</f>
        <v>0</v>
      </c>
      <c r="K103" s="5">
        <f>COUNTIF('TUẦN 01-02'!$P$6:$P$486,'KT PHÒNG'!A103)</f>
        <v>0</v>
      </c>
      <c r="L103" s="5">
        <f>COUNTIF('TUẦN 01-02'!$Q$6:$Q$486,'KT PHÒNG'!A103)</f>
        <v>0</v>
      </c>
      <c r="M103" s="5">
        <f>COUNTIF('TUẦN 01-02'!$R$6:$R$486,'KT PHÒNG'!A103)</f>
        <v>0</v>
      </c>
      <c r="N103" s="5">
        <f>COUNTIF('TUẦN 01-02'!$S$6:$S$486,'KT PHÒNG'!A103)</f>
        <v>0</v>
      </c>
      <c r="O103" s="5">
        <f>COUNTIF('TUẦN 01-02'!$T$6:$T$486,'KT PHÒNG'!A103)</f>
        <v>0</v>
      </c>
    </row>
    <row r="104" spans="1:15" ht="27" customHeight="1">
      <c r="A104" s="7" t="s">
        <v>507</v>
      </c>
      <c r="B104" s="5">
        <f>COUNTIF('TUẦN 01-02'!$G$6:$G$486,'KT PHÒNG'!A104)</f>
        <v>1</v>
      </c>
      <c r="C104" s="5">
        <f>COUNTIF('TUẦN 01-02'!$H$6:$H$486,'KT PHÒNG'!A104)</f>
        <v>1</v>
      </c>
      <c r="D104" s="5">
        <f>COUNTIF('TUẦN 01-02'!$I$6:$I$486,'KT PHÒNG'!A104)</f>
        <v>0</v>
      </c>
      <c r="E104" s="5">
        <f>COUNTIF('TUẦN 01-02'!$J$6:$J$486,'KT PHÒNG'!A104)</f>
        <v>0</v>
      </c>
      <c r="F104" s="5">
        <f>COUNTIF('TUẦN 01-02'!$K$6:$K$486,'KT PHÒNG'!A104)</f>
        <v>0</v>
      </c>
      <c r="G104" s="5">
        <f>COUNTIF('TUẦN 01-02'!$L$6:$L$486,'KT PHÒNG'!A104)</f>
        <v>0</v>
      </c>
      <c r="H104" s="5">
        <f>COUNTIF('TUẦN 01-02'!$M$6:$M$486,'KT PHÒNG'!A104)</f>
        <v>0</v>
      </c>
      <c r="I104" s="5">
        <f>COUNTIF('TUẦN 01-02'!$N$6:$N$486,'KT PHÒNG'!A104)</f>
        <v>1</v>
      </c>
      <c r="J104" s="5">
        <f>COUNTIF('TUẦN 01-02'!$O$6:$O$486,'KT PHÒNG'!A104)</f>
        <v>1</v>
      </c>
      <c r="K104" s="5">
        <f>COUNTIF('TUẦN 01-02'!$P$6:$P$486,'KT PHÒNG'!A104)</f>
        <v>0</v>
      </c>
      <c r="L104" s="5">
        <f>COUNTIF('TUẦN 01-02'!$Q$6:$Q$486,'KT PHÒNG'!A104)</f>
        <v>0</v>
      </c>
      <c r="M104" s="5">
        <f>COUNTIF('TUẦN 01-02'!$R$6:$R$486,'KT PHÒNG'!A104)</f>
        <v>0</v>
      </c>
      <c r="N104" s="5">
        <f>COUNTIF('TUẦN 01-02'!$S$6:$S$486,'KT PHÒNG'!A104)</f>
        <v>0</v>
      </c>
      <c r="O104" s="5">
        <f>COUNTIF('TUẦN 01-02'!$T$6:$T$486,'KT PHÒNG'!A104)</f>
        <v>0</v>
      </c>
    </row>
    <row r="105" spans="1:15" ht="27" customHeight="1">
      <c r="A105" s="7" t="s">
        <v>538</v>
      </c>
      <c r="B105" s="5">
        <f>COUNTIF('TUẦN 01-02'!$G$6:$G$486,'KT PHÒNG'!A105)</f>
        <v>0</v>
      </c>
      <c r="C105" s="5">
        <f>COUNTIF('TUẦN 01-02'!$H$6:$H$486,'KT PHÒNG'!A105)</f>
        <v>0</v>
      </c>
      <c r="D105" s="5">
        <f>COUNTIF('TUẦN 01-02'!$I$6:$I$486,'KT PHÒNG'!A105)</f>
        <v>0</v>
      </c>
      <c r="E105" s="5">
        <f>COUNTIF('TUẦN 01-02'!$J$6:$J$486,'KT PHÒNG'!A105)</f>
        <v>0</v>
      </c>
      <c r="F105" s="5">
        <f>COUNTIF('TUẦN 01-02'!$K$6:$K$486,'KT PHÒNG'!A105)</f>
        <v>0</v>
      </c>
      <c r="G105" s="5">
        <f>COUNTIF('TUẦN 01-02'!$L$6:$L$486,'KT PHÒNG'!A105)</f>
        <v>0</v>
      </c>
      <c r="H105" s="5">
        <f>COUNTIF('TUẦN 01-02'!$M$6:$M$486,'KT PHÒNG'!A105)</f>
        <v>0</v>
      </c>
      <c r="I105" s="5">
        <f>COUNTIF('TUẦN 01-02'!$N$6:$N$486,'KT PHÒNG'!A105)</f>
        <v>0</v>
      </c>
      <c r="J105" s="5">
        <f>COUNTIF('TUẦN 01-02'!$O$6:$O$486,'KT PHÒNG'!A105)</f>
        <v>0</v>
      </c>
      <c r="K105" s="5">
        <f>COUNTIF('TUẦN 01-02'!$P$6:$P$486,'KT PHÒNG'!A105)</f>
        <v>0</v>
      </c>
      <c r="L105" s="5">
        <f>COUNTIF('TUẦN 01-02'!$Q$6:$Q$486,'KT PHÒNG'!A105)</f>
        <v>0</v>
      </c>
      <c r="M105" s="5">
        <f>COUNTIF('TUẦN 01-02'!$R$6:$R$486,'KT PHÒNG'!A105)</f>
        <v>0</v>
      </c>
      <c r="N105" s="5">
        <f>COUNTIF('TUẦN 01-02'!$S$6:$S$486,'KT PHÒNG'!A105)</f>
        <v>0</v>
      </c>
      <c r="O105" s="5">
        <f>COUNTIF('TUẦN 01-02'!$T$6:$T$486,'KT PHÒNG'!A105)</f>
        <v>0</v>
      </c>
    </row>
    <row r="106" spans="1:15" ht="38.25" customHeight="1">
      <c r="A106" s="7" t="s">
        <v>74</v>
      </c>
      <c r="B106" s="5">
        <f>COUNTIF('TUẦN 01-02'!$G$6:$G$486,'KT PHÒNG'!A106)</f>
        <v>0</v>
      </c>
      <c r="C106" s="5">
        <f>COUNTIF('TUẦN 01-02'!$H$6:$H$486,'KT PHÒNG'!A106)</f>
        <v>1</v>
      </c>
      <c r="D106" s="5">
        <f>COUNTIF('TUẦN 01-02'!$I$6:$I$486,'KT PHÒNG'!A106)</f>
        <v>1</v>
      </c>
      <c r="E106" s="5">
        <f>COUNTIF('TUẦN 01-02'!$J$6:$J$486,'KT PHÒNG'!A106)</f>
        <v>0</v>
      </c>
      <c r="F106" s="5">
        <f>COUNTIF('TUẦN 01-02'!$K$6:$K$486,'KT PHÒNG'!A106)</f>
        <v>0</v>
      </c>
      <c r="G106" s="5">
        <f>COUNTIF('TUẦN 01-02'!$L$6:$L$486,'KT PHÒNG'!A106)</f>
        <v>0</v>
      </c>
      <c r="H106" s="5">
        <f>COUNTIF('TUẦN 01-02'!$M$6:$M$486,'KT PHÒNG'!A106)</f>
        <v>0</v>
      </c>
      <c r="I106" s="5">
        <f>COUNTIF('TUẦN 01-02'!$N$6:$N$486,'KT PHÒNG'!A106)</f>
        <v>0</v>
      </c>
      <c r="J106" s="5">
        <f>COUNTIF('TUẦN 01-02'!$O$6:$O$486,'KT PHÒNG'!A106)</f>
        <v>0</v>
      </c>
      <c r="K106" s="5">
        <f>COUNTIF('TUẦN 01-02'!$P$6:$P$486,'KT PHÒNG'!A106)</f>
        <v>1</v>
      </c>
      <c r="L106" s="5">
        <f>COUNTIF('TUẦN 01-02'!$Q$6:$Q$486,'KT PHÒNG'!A106)</f>
        <v>0</v>
      </c>
      <c r="M106" s="5">
        <f>COUNTIF('TUẦN 01-02'!$R$6:$R$486,'KT PHÒNG'!A106)</f>
        <v>0</v>
      </c>
      <c r="N106" s="5">
        <f>COUNTIF('TUẦN 01-02'!$S$6:$S$486,'KT PHÒNG'!A106)</f>
        <v>0</v>
      </c>
      <c r="O106" s="5">
        <f>COUNTIF('TUẦN 01-02'!$T$6:$T$486,'KT PHÒNG'!A106)</f>
        <v>0</v>
      </c>
    </row>
    <row r="107" spans="1:15" ht="30">
      <c r="A107" s="7" t="s">
        <v>220</v>
      </c>
      <c r="B107" s="5">
        <f>COUNTIF('TUẦN 01-02'!$G$6:$G$486,'KT PHÒNG'!A107)</f>
        <v>0</v>
      </c>
      <c r="C107" s="5">
        <f>COUNTIF('TUẦN 01-02'!$H$6:$H$486,'KT PHÒNG'!A107)</f>
        <v>0</v>
      </c>
      <c r="D107" s="5">
        <f>COUNTIF('TUẦN 01-02'!$I$6:$I$486,'KT PHÒNG'!A107)</f>
        <v>0</v>
      </c>
      <c r="E107" s="5">
        <f>COUNTIF('TUẦN 01-02'!$J$6:$J$486,'KT PHÒNG'!A107)</f>
        <v>0</v>
      </c>
      <c r="F107" s="5">
        <f>COUNTIF('TUẦN 01-02'!$K$6:$K$486,'KT PHÒNG'!A107)</f>
        <v>0</v>
      </c>
      <c r="G107" s="5">
        <f>COUNTIF('TUẦN 01-02'!$L$6:$L$486,'KT PHÒNG'!A107)</f>
        <v>0</v>
      </c>
      <c r="H107" s="5">
        <f>COUNTIF('TUẦN 01-02'!$M$6:$M$486,'KT PHÒNG'!A107)</f>
        <v>0</v>
      </c>
      <c r="I107" s="5">
        <f>COUNTIF('TUẦN 01-02'!$N$6:$N$486,'KT PHÒNG'!A107)</f>
        <v>0</v>
      </c>
      <c r="J107" s="5">
        <f>COUNTIF('TUẦN 01-02'!$O$6:$O$486,'KT PHÒNG'!A107)</f>
        <v>0</v>
      </c>
      <c r="K107" s="5">
        <f>COUNTIF('TUẦN 01-02'!$P$6:$P$486,'KT PHÒNG'!A107)</f>
        <v>0</v>
      </c>
      <c r="L107" s="5">
        <f>COUNTIF('TUẦN 01-02'!$Q$6:$Q$486,'KT PHÒNG'!A107)</f>
        <v>0</v>
      </c>
      <c r="M107" s="5">
        <f>COUNTIF('TUẦN 01-02'!$R$6:$R$486,'KT PHÒNG'!A107)</f>
        <v>0</v>
      </c>
      <c r="N107" s="5">
        <f>COUNTIF('TUẦN 01-02'!$S$6:$S$486,'KT PHÒNG'!A107)</f>
        <v>0</v>
      </c>
      <c r="O107" s="5">
        <f>COUNTIF('TUẦN 01-02'!$T$6:$T$486,'KT PHÒNG'!A107)</f>
        <v>0</v>
      </c>
    </row>
    <row r="108" spans="1:15" ht="24" customHeight="1">
      <c r="A108" s="7" t="s">
        <v>27</v>
      </c>
      <c r="B108" s="5">
        <f>COUNTIF('TUẦN 01-02'!$G$6:$G$486,'KT PHÒNG'!A108)</f>
        <v>1</v>
      </c>
      <c r="C108" s="5">
        <f>COUNTIF('TUẦN 01-02'!$H$6:$H$486,'KT PHÒNG'!A108)</f>
        <v>0</v>
      </c>
      <c r="D108" s="5">
        <f>COUNTIF('TUẦN 01-02'!$I$6:$I$486,'KT PHÒNG'!A108)</f>
        <v>0</v>
      </c>
      <c r="E108" s="5">
        <f>COUNTIF('TUẦN 01-02'!$J$6:$J$486,'KT PHÒNG'!A108)</f>
        <v>0</v>
      </c>
      <c r="F108" s="5">
        <f>COUNTIF('TUẦN 01-02'!$K$6:$K$486,'KT PHÒNG'!A108)</f>
        <v>1</v>
      </c>
      <c r="G108" s="5">
        <f>COUNTIF('TUẦN 01-02'!$L$6:$L$486,'KT PHÒNG'!A108)</f>
        <v>0</v>
      </c>
      <c r="H108" s="5">
        <f>COUNTIF('TUẦN 01-02'!$M$6:$M$486,'KT PHÒNG'!A108)</f>
        <v>0</v>
      </c>
      <c r="I108" s="5">
        <f>COUNTIF('TUẦN 01-02'!$N$6:$N$486,'KT PHÒNG'!A108)</f>
        <v>0</v>
      </c>
      <c r="J108" s="5">
        <f>COUNTIF('TUẦN 01-02'!$O$6:$O$486,'KT PHÒNG'!A108)</f>
        <v>0</v>
      </c>
      <c r="K108" s="5">
        <f>COUNTIF('TUẦN 01-02'!$P$6:$P$486,'KT PHÒNG'!A108)</f>
        <v>0</v>
      </c>
      <c r="L108" s="5">
        <f>COUNTIF('TUẦN 01-02'!$Q$6:$Q$486,'KT PHÒNG'!A108)</f>
        <v>1</v>
      </c>
      <c r="M108" s="5">
        <f>COUNTIF('TUẦN 01-02'!$R$6:$R$486,'KT PHÒNG'!A108)</f>
        <v>1</v>
      </c>
      <c r="N108" s="5">
        <f>COUNTIF('TUẦN 01-02'!$S$6:$S$486,'KT PHÒNG'!A108)</f>
        <v>0</v>
      </c>
      <c r="O108" s="5">
        <f>COUNTIF('TUẦN 01-02'!$T$6:$T$486,'KT PHÒNG'!A108)</f>
        <v>0</v>
      </c>
    </row>
    <row r="109" spans="1:15" ht="30">
      <c r="A109" s="7" t="s">
        <v>221</v>
      </c>
      <c r="B109" s="5">
        <f>COUNTIF('TUẦN 01-02'!$G$6:$G$486,'KT PHÒNG'!A109)</f>
        <v>0</v>
      </c>
      <c r="C109" s="5">
        <f>COUNTIF('TUẦN 01-02'!$H$6:$H$486,'KT PHÒNG'!A109)</f>
        <v>0</v>
      </c>
      <c r="D109" s="5">
        <f>COUNTIF('TUẦN 01-02'!$I$6:$I$486,'KT PHÒNG'!A109)</f>
        <v>0</v>
      </c>
      <c r="E109" s="5">
        <f>COUNTIF('TUẦN 01-02'!$J$6:$J$486,'KT PHÒNG'!A109)</f>
        <v>0</v>
      </c>
      <c r="F109" s="5">
        <f>COUNTIF('TUẦN 01-02'!$K$6:$K$486,'KT PHÒNG'!A109)</f>
        <v>0</v>
      </c>
      <c r="G109" s="5">
        <f>COUNTIF('TUẦN 01-02'!$L$6:$L$486,'KT PHÒNG'!A109)</f>
        <v>0</v>
      </c>
      <c r="H109" s="5">
        <f>COUNTIF('TUẦN 01-02'!$M$6:$M$486,'KT PHÒNG'!A109)</f>
        <v>0</v>
      </c>
      <c r="I109" s="5">
        <f>COUNTIF('TUẦN 01-02'!$N$6:$N$486,'KT PHÒNG'!A109)</f>
        <v>0</v>
      </c>
      <c r="J109" s="5">
        <f>COUNTIF('TUẦN 01-02'!$O$6:$O$486,'KT PHÒNG'!A109)</f>
        <v>0</v>
      </c>
      <c r="K109" s="5">
        <f>COUNTIF('TUẦN 01-02'!$P$6:$P$486,'KT PHÒNG'!A109)</f>
        <v>0</v>
      </c>
      <c r="L109" s="5">
        <f>COUNTIF('TUẦN 01-02'!$Q$6:$Q$486,'KT PHÒNG'!A109)</f>
        <v>0</v>
      </c>
      <c r="M109" s="5">
        <f>COUNTIF('TUẦN 01-02'!$R$6:$R$486,'KT PHÒNG'!A109)</f>
        <v>0</v>
      </c>
      <c r="N109" s="5">
        <f>COUNTIF('TUẦN 01-02'!$S$6:$S$486,'KT PHÒNG'!A109)</f>
        <v>0</v>
      </c>
      <c r="O109" s="5">
        <f>COUNTIF('TUẦN 01-02'!$T$6:$T$486,'KT PHÒNG'!A109)</f>
        <v>0</v>
      </c>
    </row>
    <row r="110" spans="1:15" ht="29.25" customHeight="1">
      <c r="A110" s="7" t="s">
        <v>81</v>
      </c>
      <c r="B110" s="5">
        <f>COUNTIF('TUẦN 01-02'!$G$6:$G$486,'KT PHÒNG'!A110)</f>
        <v>0</v>
      </c>
      <c r="C110" s="5">
        <f>COUNTIF('TUẦN 01-02'!$H$6:$H$486,'KT PHÒNG'!A110)</f>
        <v>0</v>
      </c>
      <c r="D110" s="5">
        <f>COUNTIF('TUẦN 01-02'!$I$6:$I$486,'KT PHÒNG'!A110)</f>
        <v>0</v>
      </c>
      <c r="E110" s="5">
        <f>COUNTIF('TUẦN 01-02'!$J$6:$J$486,'KT PHÒNG'!A110)</f>
        <v>0</v>
      </c>
      <c r="F110" s="5">
        <f>COUNTIF('TUẦN 01-02'!$K$6:$K$486,'KT PHÒNG'!A110)</f>
        <v>0</v>
      </c>
      <c r="G110" s="5">
        <f>COUNTIF('TUẦN 01-02'!$L$6:$L$486,'KT PHÒNG'!A110)</f>
        <v>0</v>
      </c>
      <c r="H110" s="5">
        <f>COUNTIF('TUẦN 01-02'!$M$6:$M$486,'KT PHÒNG'!A110)</f>
        <v>0</v>
      </c>
      <c r="I110" s="5">
        <f>COUNTIF('TUẦN 01-02'!$N$6:$N$486,'KT PHÒNG'!A110)</f>
        <v>0</v>
      </c>
      <c r="J110" s="5">
        <f>COUNTIF('TUẦN 01-02'!$O$6:$O$486,'KT PHÒNG'!A110)</f>
        <v>0</v>
      </c>
      <c r="K110" s="5">
        <f>COUNTIF('TUẦN 01-02'!$P$6:$P$486,'KT PHÒNG'!A110)</f>
        <v>0</v>
      </c>
      <c r="L110" s="5">
        <f>COUNTIF('TUẦN 01-02'!$Q$6:$Q$486,'KT PHÒNG'!A110)</f>
        <v>0</v>
      </c>
      <c r="M110" s="5">
        <f>COUNTIF('TUẦN 01-02'!$R$6:$R$486,'KT PHÒNG'!A110)</f>
        <v>0</v>
      </c>
      <c r="N110" s="5">
        <f>COUNTIF('TUẦN 01-02'!$S$6:$S$486,'KT PHÒNG'!A110)</f>
        <v>0</v>
      </c>
      <c r="O110" s="5">
        <f>COUNTIF('TUẦN 01-02'!$T$6:$T$486,'KT PHÒNG'!A110)</f>
        <v>0</v>
      </c>
    </row>
    <row r="111" spans="1:15" ht="30">
      <c r="A111" s="7" t="s">
        <v>222</v>
      </c>
      <c r="B111" s="5">
        <f>COUNTIF('TUẦN 01-02'!$G$6:$G$486,'KT PHÒNG'!A111)</f>
        <v>0</v>
      </c>
      <c r="C111" s="5">
        <f>COUNTIF('TUẦN 01-02'!$H$6:$H$486,'KT PHÒNG'!A111)</f>
        <v>0</v>
      </c>
      <c r="D111" s="5">
        <f>COUNTIF('TUẦN 01-02'!$I$6:$I$486,'KT PHÒNG'!A111)</f>
        <v>0</v>
      </c>
      <c r="E111" s="5">
        <f>COUNTIF('TUẦN 01-02'!$J$6:$J$486,'KT PHÒNG'!A111)</f>
        <v>0</v>
      </c>
      <c r="F111" s="5">
        <f>COUNTIF('TUẦN 01-02'!$K$6:$K$486,'KT PHÒNG'!A111)</f>
        <v>0</v>
      </c>
      <c r="G111" s="5">
        <f>COUNTIF('TUẦN 01-02'!$L$6:$L$486,'KT PHÒNG'!A111)</f>
        <v>0</v>
      </c>
      <c r="H111" s="5">
        <f>COUNTIF('TUẦN 01-02'!$M$6:$M$486,'KT PHÒNG'!A111)</f>
        <v>0</v>
      </c>
      <c r="I111" s="5">
        <f>COUNTIF('TUẦN 01-02'!$N$6:$N$486,'KT PHÒNG'!A111)</f>
        <v>0</v>
      </c>
      <c r="J111" s="5">
        <f>COUNTIF('TUẦN 01-02'!$O$6:$O$486,'KT PHÒNG'!A111)</f>
        <v>0</v>
      </c>
      <c r="K111" s="5">
        <f>COUNTIF('TUẦN 01-02'!$P$6:$P$486,'KT PHÒNG'!A111)</f>
        <v>0</v>
      </c>
      <c r="L111" s="5">
        <f>COUNTIF('TUẦN 01-02'!$Q$6:$Q$486,'KT PHÒNG'!A111)</f>
        <v>0</v>
      </c>
      <c r="M111" s="5">
        <f>COUNTIF('TUẦN 01-02'!$R$6:$R$486,'KT PHÒNG'!A111)</f>
        <v>0</v>
      </c>
      <c r="N111" s="5">
        <f>COUNTIF('TUẦN 01-02'!$S$6:$S$486,'KT PHÒNG'!A111)</f>
        <v>0</v>
      </c>
      <c r="O111" s="5">
        <f>COUNTIF('TUẦN 01-02'!$T$6:$T$486,'KT PHÒNG'!A111)</f>
        <v>0</v>
      </c>
    </row>
    <row r="112" spans="1:15" ht="30">
      <c r="A112" s="7" t="s">
        <v>223</v>
      </c>
      <c r="B112" s="5">
        <f>COUNTIF('TUẦN 01-02'!$G$6:$G$486,'KT PHÒNG'!A112)</f>
        <v>0</v>
      </c>
      <c r="C112" s="5">
        <f>COUNTIF('TUẦN 01-02'!$H$6:$H$486,'KT PHÒNG'!A112)</f>
        <v>0</v>
      </c>
      <c r="D112" s="5">
        <f>COUNTIF('TUẦN 01-02'!$I$6:$I$486,'KT PHÒNG'!A112)</f>
        <v>0</v>
      </c>
      <c r="E112" s="5">
        <f>COUNTIF('TUẦN 01-02'!$J$6:$J$486,'KT PHÒNG'!A112)</f>
        <v>0</v>
      </c>
      <c r="F112" s="5">
        <f>COUNTIF('TUẦN 01-02'!$K$6:$K$486,'KT PHÒNG'!A112)</f>
        <v>0</v>
      </c>
      <c r="G112" s="5">
        <f>COUNTIF('TUẦN 01-02'!$L$6:$L$486,'KT PHÒNG'!A112)</f>
        <v>0</v>
      </c>
      <c r="H112" s="5">
        <f>COUNTIF('TUẦN 01-02'!$M$6:$M$486,'KT PHÒNG'!A112)</f>
        <v>0</v>
      </c>
      <c r="I112" s="5">
        <f>COUNTIF('TUẦN 01-02'!$N$6:$N$486,'KT PHÒNG'!A112)</f>
        <v>0</v>
      </c>
      <c r="J112" s="5">
        <f>COUNTIF('TUẦN 01-02'!$O$6:$O$486,'KT PHÒNG'!A112)</f>
        <v>0</v>
      </c>
      <c r="K112" s="5">
        <f>COUNTIF('TUẦN 01-02'!$P$6:$P$486,'KT PHÒNG'!A112)</f>
        <v>0</v>
      </c>
      <c r="L112" s="5">
        <f>COUNTIF('TUẦN 01-02'!$Q$6:$Q$486,'KT PHÒNG'!A112)</f>
        <v>0</v>
      </c>
      <c r="M112" s="5">
        <f>COUNTIF('TUẦN 01-02'!$R$6:$R$486,'KT PHÒNG'!A112)</f>
        <v>0</v>
      </c>
      <c r="N112" s="5">
        <f>COUNTIF('TUẦN 01-02'!$S$6:$S$486,'KT PHÒNG'!A112)</f>
        <v>0</v>
      </c>
      <c r="O112" s="5">
        <f>COUNTIF('TUẦN 01-02'!$T$6:$T$486,'KT PHÒNG'!A112)</f>
        <v>0</v>
      </c>
    </row>
    <row r="113" spans="1:15" ht="30.75" customHeight="1">
      <c r="A113" s="7" t="s">
        <v>224</v>
      </c>
      <c r="B113" s="5">
        <f>COUNTIF('TUẦN 01-02'!$G$6:$G$486,'KT PHÒNG'!A113)</f>
        <v>0</v>
      </c>
      <c r="C113" s="5">
        <f>COUNTIF('TUẦN 01-02'!$H$6:$H$486,'KT PHÒNG'!A113)</f>
        <v>0</v>
      </c>
      <c r="D113" s="5">
        <f>COUNTIF('TUẦN 01-02'!$I$6:$I$486,'KT PHÒNG'!A113)</f>
        <v>0</v>
      </c>
      <c r="E113" s="5">
        <f>COUNTIF('TUẦN 01-02'!$J$6:$J$486,'KT PHÒNG'!A113)</f>
        <v>0</v>
      </c>
      <c r="F113" s="5">
        <f>COUNTIF('TUẦN 01-02'!$K$6:$K$486,'KT PHÒNG'!A113)</f>
        <v>0</v>
      </c>
      <c r="G113" s="5">
        <f>COUNTIF('TUẦN 01-02'!$L$6:$L$486,'KT PHÒNG'!A113)</f>
        <v>0</v>
      </c>
      <c r="H113" s="5">
        <f>COUNTIF('TUẦN 01-02'!$M$6:$M$486,'KT PHÒNG'!A113)</f>
        <v>0</v>
      </c>
      <c r="I113" s="5">
        <f>COUNTIF('TUẦN 01-02'!$N$6:$N$486,'KT PHÒNG'!A113)</f>
        <v>0</v>
      </c>
      <c r="J113" s="5">
        <f>COUNTIF('TUẦN 01-02'!$O$6:$O$486,'KT PHÒNG'!A113)</f>
        <v>0</v>
      </c>
      <c r="K113" s="5">
        <f>COUNTIF('TUẦN 01-02'!$P$6:$P$486,'KT PHÒNG'!A113)</f>
        <v>0</v>
      </c>
      <c r="L113" s="5">
        <f>COUNTIF('TUẦN 01-02'!$Q$6:$Q$486,'KT PHÒNG'!A113)</f>
        <v>0</v>
      </c>
      <c r="M113" s="5">
        <f>COUNTIF('TUẦN 01-02'!$R$6:$R$486,'KT PHÒNG'!A113)</f>
        <v>0</v>
      </c>
      <c r="N113" s="5">
        <f>COUNTIF('TUẦN 01-02'!$S$6:$S$486,'KT PHÒNG'!A113)</f>
        <v>0</v>
      </c>
      <c r="O113" s="5">
        <f>COUNTIF('TUẦN 01-02'!$T$6:$T$486,'KT PHÒNG'!A113)</f>
        <v>0</v>
      </c>
    </row>
    <row r="114" spans="1:15" ht="15.75" customHeight="1">
      <c r="A114" s="7" t="s">
        <v>29</v>
      </c>
      <c r="B114" s="5">
        <f>COUNTIF('TUẦN 01-02'!$G$6:$G$486,'KT PHÒNG'!A114)</f>
        <v>3</v>
      </c>
      <c r="C114" s="5">
        <f>COUNTIF('TUẦN 01-02'!$H$6:$H$486,'KT PHÒNG'!A114)</f>
        <v>4</v>
      </c>
      <c r="D114" s="5">
        <f>COUNTIF('TUẦN 01-02'!$I$6:$I$486,'KT PHÒNG'!A114)</f>
        <v>4</v>
      </c>
      <c r="E114" s="5">
        <f>COUNTIF('TUẦN 01-02'!$J$6:$J$486,'KT PHÒNG'!A114)</f>
        <v>3</v>
      </c>
      <c r="F114" s="5">
        <f>COUNTIF('TUẦN 01-02'!$K$6:$K$486,'KT PHÒNG'!A114)</f>
        <v>3</v>
      </c>
      <c r="G114" s="5">
        <f>COUNTIF('TUẦN 01-02'!$L$6:$L$486,'KT PHÒNG'!A114)</f>
        <v>3</v>
      </c>
      <c r="H114" s="5">
        <f>COUNTIF('TUẦN 01-02'!$M$6:$M$486,'KT PHÒNG'!A114)</f>
        <v>0</v>
      </c>
      <c r="I114" s="5">
        <f>COUNTIF('TUẦN 01-02'!$N$6:$N$486,'KT PHÒNG'!A114)</f>
        <v>4</v>
      </c>
      <c r="J114" s="5">
        <f>COUNTIF('TUẦN 01-02'!$O$6:$O$486,'KT PHÒNG'!A114)</f>
        <v>4</v>
      </c>
      <c r="K114" s="5">
        <f>COUNTIF('TUẦN 01-02'!$P$6:$P$486,'KT PHÒNG'!A114)</f>
        <v>4</v>
      </c>
      <c r="L114" s="5">
        <f>COUNTIF('TUẦN 01-02'!$Q$6:$Q$486,'KT PHÒNG'!A114)</f>
        <v>4</v>
      </c>
      <c r="M114" s="5">
        <f>COUNTIF('TUẦN 01-02'!$R$6:$R$486,'KT PHÒNG'!A114)</f>
        <v>3</v>
      </c>
      <c r="N114" s="5">
        <f>COUNTIF('TUẦN 01-02'!$S$6:$S$486,'KT PHÒNG'!A114)</f>
        <v>0</v>
      </c>
      <c r="O114" s="5">
        <f>COUNTIF('TUẦN 01-02'!$T$6:$T$486,'KT PHÒNG'!A114)</f>
        <v>0</v>
      </c>
    </row>
    <row r="115" spans="1:15" ht="19.5" customHeight="1">
      <c r="A115" s="7" t="s">
        <v>76</v>
      </c>
      <c r="B115" s="5">
        <f>COUNTIF('TUẦN 01-02'!$G$6:$G$486,'KT PHÒNG'!A115)</f>
        <v>1</v>
      </c>
      <c r="C115" s="5">
        <f>COUNTIF('TUẦN 01-02'!$H$6:$H$486,'KT PHÒNG'!A115)</f>
        <v>1</v>
      </c>
      <c r="D115" s="5">
        <f>COUNTIF('TUẦN 01-02'!$I$6:$I$486,'KT PHÒNG'!A115)</f>
        <v>2</v>
      </c>
      <c r="E115" s="5">
        <f>COUNTIF('TUẦN 01-02'!$J$6:$J$486,'KT PHÒNG'!A115)</f>
        <v>3</v>
      </c>
      <c r="F115" s="5">
        <f>COUNTIF('TUẦN 01-02'!$K$6:$K$486,'KT PHÒNG'!A115)</f>
        <v>1</v>
      </c>
      <c r="G115" s="5">
        <f>COUNTIF('TUẦN 01-02'!$L$6:$L$486,'KT PHÒNG'!A115)</f>
        <v>0</v>
      </c>
      <c r="H115" s="5">
        <f>COUNTIF('TUẦN 01-02'!$M$6:$M$486,'KT PHÒNG'!A115)</f>
        <v>0</v>
      </c>
      <c r="I115" s="5">
        <f>COUNTIF('TUẦN 01-02'!$N$6:$N$486,'KT PHÒNG'!A115)</f>
        <v>0</v>
      </c>
      <c r="J115" s="5">
        <f>COUNTIF('TUẦN 01-02'!$O$6:$O$486,'KT PHÒNG'!A115)</f>
        <v>0</v>
      </c>
      <c r="K115" s="5">
        <f>COUNTIF('TUẦN 01-02'!$P$6:$P$486,'KT PHÒNG'!A115)</f>
        <v>2</v>
      </c>
      <c r="L115" s="5">
        <f>COUNTIF('TUẦN 01-02'!$Q$6:$Q$486,'KT PHÒNG'!A115)</f>
        <v>2</v>
      </c>
      <c r="M115" s="5">
        <f>COUNTIF('TUẦN 01-02'!$R$6:$R$486,'KT PHÒNG'!A115)</f>
        <v>2</v>
      </c>
      <c r="N115" s="5">
        <f>COUNTIF('TUẦN 01-02'!$S$6:$S$486,'KT PHÒNG'!A115)</f>
        <v>0</v>
      </c>
      <c r="O115" s="5">
        <f>COUNTIF('TUẦN 01-02'!$T$6:$T$486,'KT PHÒNG'!A115)</f>
        <v>0</v>
      </c>
    </row>
    <row r="116" spans="1:15" ht="30">
      <c r="A116" s="7" t="s">
        <v>39</v>
      </c>
      <c r="B116" s="5">
        <f>COUNTIF('TUẦN 01-02'!$G$6:$G$486,'KT PHÒNG'!A116)</f>
        <v>0</v>
      </c>
      <c r="C116" s="5">
        <f>COUNTIF('TUẦN 01-02'!$H$6:$H$486,'KT PHÒNG'!A116)</f>
        <v>0</v>
      </c>
      <c r="D116" s="5">
        <f>COUNTIF('TUẦN 01-02'!$I$6:$I$486,'KT PHÒNG'!A116)</f>
        <v>0</v>
      </c>
      <c r="E116" s="5">
        <f>COUNTIF('TUẦN 01-02'!$J$6:$J$486,'KT PHÒNG'!A116)</f>
        <v>0</v>
      </c>
      <c r="F116" s="5">
        <f>COUNTIF('TUẦN 01-02'!$K$6:$K$486,'KT PHÒNG'!A116)</f>
        <v>0</v>
      </c>
      <c r="G116" s="5">
        <f>COUNTIF('TUẦN 01-02'!$L$6:$L$486,'KT PHÒNG'!A116)</f>
        <v>0</v>
      </c>
      <c r="H116" s="5">
        <f>COUNTIF('TUẦN 01-02'!$M$6:$M$486,'KT PHÒNG'!A116)</f>
        <v>0</v>
      </c>
      <c r="I116" s="5">
        <f>COUNTIF('TUẦN 01-02'!$N$6:$N$486,'KT PHÒNG'!A116)</f>
        <v>0</v>
      </c>
      <c r="J116" s="5">
        <f>COUNTIF('TUẦN 01-02'!$O$6:$O$486,'KT PHÒNG'!A116)</f>
        <v>0</v>
      </c>
      <c r="K116" s="5">
        <f>COUNTIF('TUẦN 01-02'!$P$6:$P$486,'KT PHÒNG'!A116)</f>
        <v>0</v>
      </c>
      <c r="L116" s="5">
        <f>COUNTIF('TUẦN 01-02'!$Q$6:$Q$486,'KT PHÒNG'!A116)</f>
        <v>0</v>
      </c>
      <c r="M116" s="5">
        <f>COUNTIF('TUẦN 01-02'!$R$6:$R$486,'KT PHÒNG'!A116)</f>
        <v>0</v>
      </c>
      <c r="N116" s="5">
        <f>COUNTIF('TUẦN 01-02'!$S$6:$S$486,'KT PHÒNG'!A116)</f>
        <v>0</v>
      </c>
      <c r="O116" s="5">
        <f>COUNTIF('TUẦN 01-02'!$T$6:$T$486,'KT PHÒNG'!A116)</f>
        <v>0</v>
      </c>
    </row>
    <row r="117" spans="1:15" ht="30.75" customHeight="1">
      <c r="A117" s="7" t="s">
        <v>489</v>
      </c>
      <c r="B117" s="5">
        <f>COUNTIF('TUẦN 01-02'!$G$6:$G$486,'KT PHÒNG'!A117)</f>
        <v>0</v>
      </c>
      <c r="C117" s="5">
        <f>COUNTIF('TUẦN 01-02'!$H$6:$H$486,'KT PHÒNG'!A117)</f>
        <v>0</v>
      </c>
      <c r="D117" s="5">
        <f>COUNTIF('TUẦN 01-02'!$I$6:$I$486,'KT PHÒNG'!A117)</f>
        <v>0</v>
      </c>
      <c r="E117" s="5">
        <f>COUNTIF('TUẦN 01-02'!$J$6:$J$486,'KT PHÒNG'!A117)</f>
        <v>0</v>
      </c>
      <c r="F117" s="5">
        <f>COUNTIF('TUẦN 01-02'!$K$6:$K$486,'KT PHÒNG'!A117)</f>
        <v>0</v>
      </c>
      <c r="G117" s="5">
        <f>COUNTIF('TUẦN 01-02'!$L$6:$L$486,'KT PHÒNG'!A117)</f>
        <v>0</v>
      </c>
      <c r="H117" s="5">
        <f>COUNTIF('TUẦN 01-02'!$M$6:$M$486,'KT PHÒNG'!A117)</f>
        <v>0</v>
      </c>
      <c r="I117" s="5">
        <f>COUNTIF('TUẦN 01-02'!$N$6:$N$486,'KT PHÒNG'!A117)</f>
        <v>0</v>
      </c>
      <c r="J117" s="5">
        <f>COUNTIF('TUẦN 01-02'!$O$6:$O$486,'KT PHÒNG'!A117)</f>
        <v>0</v>
      </c>
      <c r="K117" s="5">
        <f>COUNTIF('TUẦN 01-02'!$P$6:$P$486,'KT PHÒNG'!A117)</f>
        <v>0</v>
      </c>
      <c r="L117" s="5">
        <f>COUNTIF('TUẦN 01-02'!$Q$6:$Q$486,'KT PHÒNG'!A117)</f>
        <v>0</v>
      </c>
      <c r="M117" s="5">
        <f>COUNTIF('TUẦN 01-02'!$R$6:$R$486,'KT PHÒNG'!A117)</f>
        <v>0</v>
      </c>
      <c r="N117" s="5">
        <f>COUNTIF('TUẦN 01-02'!$S$6:$S$486,'KT PHÒNG'!A117)</f>
        <v>0</v>
      </c>
      <c r="O117" s="5">
        <f>COUNTIF('TUẦN 01-02'!$T$6:$T$486,'KT PHÒNG'!A117)</f>
        <v>0</v>
      </c>
    </row>
    <row r="118" spans="1:15" ht="28.5" customHeight="1">
      <c r="A118" s="7" t="s">
        <v>490</v>
      </c>
      <c r="B118" s="5">
        <f>COUNTIF('TUẦN 01-02'!$G$6:$G$486,'KT PHÒNG'!A118)</f>
        <v>0</v>
      </c>
      <c r="C118" s="5">
        <f>COUNTIF('TUẦN 01-02'!$H$6:$H$486,'KT PHÒNG'!A118)</f>
        <v>0</v>
      </c>
      <c r="D118" s="5">
        <f>COUNTIF('TUẦN 01-02'!$I$6:$I$486,'KT PHÒNG'!A118)</f>
        <v>0</v>
      </c>
      <c r="E118" s="5">
        <f>COUNTIF('TUẦN 01-02'!$J$6:$J$486,'KT PHÒNG'!A118)</f>
        <v>0</v>
      </c>
      <c r="F118" s="5">
        <f>COUNTIF('TUẦN 01-02'!$K$6:$K$486,'KT PHÒNG'!A118)</f>
        <v>0</v>
      </c>
      <c r="G118" s="5">
        <f>COUNTIF('TUẦN 01-02'!$L$6:$L$486,'KT PHÒNG'!A118)</f>
        <v>0</v>
      </c>
      <c r="H118" s="5">
        <f>COUNTIF('TUẦN 01-02'!$M$6:$M$486,'KT PHÒNG'!A118)</f>
        <v>0</v>
      </c>
      <c r="I118" s="5">
        <f>COUNTIF('TUẦN 01-02'!$N$6:$N$486,'KT PHÒNG'!A118)</f>
        <v>0</v>
      </c>
      <c r="J118" s="5">
        <f>COUNTIF('TUẦN 01-02'!$O$6:$O$486,'KT PHÒNG'!A118)</f>
        <v>0</v>
      </c>
      <c r="K118" s="5">
        <f>COUNTIF('TUẦN 01-02'!$P$6:$P$486,'KT PHÒNG'!A118)</f>
        <v>0</v>
      </c>
      <c r="L118" s="5">
        <f>COUNTIF('TUẦN 01-02'!$Q$6:$Q$486,'KT PHÒNG'!A118)</f>
        <v>0</v>
      </c>
      <c r="M118" s="5">
        <f>COUNTIF('TUẦN 01-02'!$R$6:$R$486,'KT PHÒNG'!A118)</f>
        <v>0</v>
      </c>
      <c r="N118" s="5">
        <f>COUNTIF('TUẦN 01-02'!$S$6:$S$486,'KT PHÒNG'!A118)</f>
        <v>0</v>
      </c>
      <c r="O118" s="5">
        <f>COUNTIF('TUẦN 01-02'!$T$6:$T$486,'KT PHÒNG'!A118)</f>
        <v>0</v>
      </c>
    </row>
    <row r="119" spans="1:15" ht="28.5" customHeight="1">
      <c r="A119" s="7" t="s">
        <v>488</v>
      </c>
      <c r="B119" s="5">
        <f>COUNTIF('TUẦN 01-02'!$G$6:$G$486,'KT PHÒNG'!A119)</f>
        <v>0</v>
      </c>
      <c r="C119" s="5">
        <f>COUNTIF('TUẦN 01-02'!$H$6:$H$486,'KT PHÒNG'!A119)</f>
        <v>0</v>
      </c>
      <c r="D119" s="5">
        <f>COUNTIF('TUẦN 01-02'!$I$6:$I$486,'KT PHÒNG'!A119)</f>
        <v>0</v>
      </c>
      <c r="E119" s="5">
        <f>COUNTIF('TUẦN 01-02'!$J$6:$J$486,'KT PHÒNG'!A119)</f>
        <v>0</v>
      </c>
      <c r="F119" s="5">
        <f>COUNTIF('TUẦN 01-02'!$K$6:$K$486,'KT PHÒNG'!A119)</f>
        <v>0</v>
      </c>
      <c r="G119" s="5">
        <f>COUNTIF('TUẦN 01-02'!$L$6:$L$486,'KT PHÒNG'!A119)</f>
        <v>0</v>
      </c>
      <c r="H119" s="5">
        <f>COUNTIF('TUẦN 01-02'!$M$6:$M$486,'KT PHÒNG'!A119)</f>
        <v>0</v>
      </c>
      <c r="I119" s="5">
        <f>COUNTIF('TUẦN 01-02'!$N$6:$N$486,'KT PHÒNG'!A119)</f>
        <v>0</v>
      </c>
      <c r="J119" s="5">
        <f>COUNTIF('TUẦN 01-02'!$O$6:$O$486,'KT PHÒNG'!A119)</f>
        <v>0</v>
      </c>
      <c r="K119" s="5">
        <f>COUNTIF('TUẦN 01-02'!$P$6:$P$486,'KT PHÒNG'!A119)</f>
        <v>0</v>
      </c>
      <c r="L119" s="5">
        <f>COUNTIF('TUẦN 01-02'!$Q$6:$Q$486,'KT PHÒNG'!A119)</f>
        <v>0</v>
      </c>
      <c r="M119" s="5">
        <f>COUNTIF('TUẦN 01-02'!$R$6:$R$486,'KT PHÒNG'!A119)</f>
        <v>0</v>
      </c>
      <c r="N119" s="5">
        <f>COUNTIF('TUẦN 01-02'!$S$6:$S$486,'KT PHÒNG'!A119)</f>
        <v>0</v>
      </c>
      <c r="O119" s="5">
        <f>COUNTIF('TUẦN 01-02'!$T$6:$T$486,'KT PHÒNG'!A119)</f>
        <v>0</v>
      </c>
    </row>
    <row r="120" spans="1:15" ht="28.5" customHeight="1">
      <c r="A120" s="7" t="s">
        <v>491</v>
      </c>
      <c r="B120" s="5">
        <f>COUNTIF('TUẦN 01-02'!$G$6:$G$486,'KT PHÒNG'!A120)</f>
        <v>0</v>
      </c>
      <c r="C120" s="5">
        <f>COUNTIF('TUẦN 01-02'!$H$6:$H$486,'KT PHÒNG'!A120)</f>
        <v>0</v>
      </c>
      <c r="D120" s="5">
        <f>COUNTIF('TUẦN 01-02'!$I$6:$I$486,'KT PHÒNG'!A120)</f>
        <v>0</v>
      </c>
      <c r="E120" s="5">
        <f>COUNTIF('TUẦN 01-02'!$J$6:$J$486,'KT PHÒNG'!A120)</f>
        <v>0</v>
      </c>
      <c r="F120" s="5">
        <f>COUNTIF('TUẦN 01-02'!$K$6:$K$486,'KT PHÒNG'!A120)</f>
        <v>0</v>
      </c>
      <c r="G120" s="5">
        <f>COUNTIF('TUẦN 01-02'!$L$6:$L$486,'KT PHÒNG'!A120)</f>
        <v>0</v>
      </c>
      <c r="H120" s="5">
        <f>COUNTIF('TUẦN 01-02'!$M$6:$M$486,'KT PHÒNG'!A120)</f>
        <v>0</v>
      </c>
      <c r="I120" s="5">
        <f>COUNTIF('TUẦN 01-02'!$N$6:$N$486,'KT PHÒNG'!A120)</f>
        <v>0</v>
      </c>
      <c r="J120" s="5">
        <f>COUNTIF('TUẦN 01-02'!$O$6:$O$486,'KT PHÒNG'!A120)</f>
        <v>0</v>
      </c>
      <c r="K120" s="5">
        <f>COUNTIF('TUẦN 01-02'!$P$6:$P$486,'KT PHÒNG'!A120)</f>
        <v>0</v>
      </c>
      <c r="L120" s="5">
        <f>COUNTIF('TUẦN 01-02'!$Q$6:$Q$486,'KT PHÒNG'!A120)</f>
        <v>0</v>
      </c>
      <c r="M120" s="5">
        <f>COUNTIF('TUẦN 01-02'!$R$6:$R$486,'KT PHÒNG'!A120)</f>
        <v>0</v>
      </c>
      <c r="N120" s="5">
        <f>COUNTIF('TUẦN 01-02'!$S$6:$S$486,'KT PHÒNG'!A120)</f>
        <v>0</v>
      </c>
      <c r="O120" s="5">
        <f>COUNTIF('TUẦN 01-02'!$T$6:$T$486,'KT PHÒNG'!A120)</f>
        <v>0</v>
      </c>
    </row>
    <row r="121" spans="1:15" ht="36" customHeight="1">
      <c r="A121" s="7" t="s">
        <v>225</v>
      </c>
      <c r="B121" s="5">
        <f>COUNTIF('TUẦN 01-02'!$G$6:$G$486,'KT PHÒNG'!A121)</f>
        <v>0</v>
      </c>
      <c r="C121" s="5">
        <f>COUNTIF('TUẦN 01-02'!$H$6:$H$486,'KT PHÒNG'!A121)</f>
        <v>0</v>
      </c>
      <c r="D121" s="5">
        <f>COUNTIF('TUẦN 01-02'!$I$6:$I$486,'KT PHÒNG'!A121)</f>
        <v>0</v>
      </c>
      <c r="E121" s="5">
        <f>COUNTIF('TUẦN 01-02'!$J$6:$J$486,'KT PHÒNG'!A121)</f>
        <v>0</v>
      </c>
      <c r="F121" s="5">
        <f>COUNTIF('TUẦN 01-02'!$K$6:$K$486,'KT PHÒNG'!A121)</f>
        <v>0</v>
      </c>
      <c r="G121" s="5">
        <f>COUNTIF('TUẦN 01-02'!$L$6:$L$486,'KT PHÒNG'!A121)</f>
        <v>0</v>
      </c>
      <c r="H121" s="5">
        <f>COUNTIF('TUẦN 01-02'!$M$6:$M$486,'KT PHÒNG'!A121)</f>
        <v>0</v>
      </c>
      <c r="I121" s="5">
        <f>COUNTIF('TUẦN 01-02'!$N$6:$N$486,'KT PHÒNG'!A121)</f>
        <v>0</v>
      </c>
      <c r="J121" s="5">
        <f>COUNTIF('TUẦN 01-02'!$O$6:$O$486,'KT PHÒNG'!A121)</f>
        <v>0</v>
      </c>
      <c r="K121" s="5">
        <f>COUNTIF('TUẦN 01-02'!$P$6:$P$486,'KT PHÒNG'!A121)</f>
        <v>0</v>
      </c>
      <c r="L121" s="5">
        <f>COUNTIF('TUẦN 01-02'!$Q$6:$Q$486,'KT PHÒNG'!A121)</f>
        <v>0</v>
      </c>
      <c r="M121" s="5">
        <f>COUNTIF('TUẦN 01-02'!$R$6:$R$486,'KT PHÒNG'!A121)</f>
        <v>0</v>
      </c>
      <c r="N121" s="5">
        <f>COUNTIF('TUẦN 01-02'!$S$6:$S$486,'KT PHÒNG'!A121)</f>
        <v>0</v>
      </c>
      <c r="O121" s="5">
        <f>COUNTIF('TUẦN 01-02'!$T$6:$T$486,'KT PHÒNG'!A121)</f>
        <v>0</v>
      </c>
    </row>
    <row r="122" spans="1:15" ht="25.5" customHeight="1">
      <c r="A122" s="7" t="s">
        <v>226</v>
      </c>
      <c r="B122" s="5">
        <f>COUNTIF('TUẦN 01-02'!$G$6:$G$486,'KT PHÒNG'!A122)</f>
        <v>1</v>
      </c>
      <c r="C122" s="5">
        <f>COUNTIF('TUẦN 01-02'!$H$6:$H$486,'KT PHÒNG'!A122)</f>
        <v>1</v>
      </c>
      <c r="D122" s="5">
        <f>COUNTIF('TUẦN 01-02'!$I$6:$I$486,'KT PHÒNG'!A122)</f>
        <v>0</v>
      </c>
      <c r="E122" s="5">
        <f>COUNTIF('TUẦN 01-02'!$J$6:$J$486,'KT PHÒNG'!A122)</f>
        <v>0</v>
      </c>
      <c r="F122" s="5">
        <f>COUNTIF('TUẦN 01-02'!$K$6:$K$486,'KT PHÒNG'!A122)</f>
        <v>0</v>
      </c>
      <c r="G122" s="5">
        <f>COUNTIF('TUẦN 01-02'!$L$6:$L$486,'KT PHÒNG'!A122)</f>
        <v>0</v>
      </c>
      <c r="H122" s="5">
        <f>COUNTIF('TUẦN 01-02'!$M$6:$M$486,'KT PHÒNG'!A122)</f>
        <v>0</v>
      </c>
      <c r="I122" s="5">
        <f>COUNTIF('TUẦN 01-02'!$N$6:$N$486,'KT PHÒNG'!A122)</f>
        <v>1</v>
      </c>
      <c r="J122" s="5">
        <f>COUNTIF('TUẦN 01-02'!$O$6:$O$486,'KT PHÒNG'!A122)</f>
        <v>1</v>
      </c>
      <c r="K122" s="5">
        <f>COUNTIF('TUẦN 01-02'!$P$6:$P$486,'KT PHÒNG'!A122)</f>
        <v>1</v>
      </c>
      <c r="L122" s="5">
        <f>COUNTIF('TUẦN 01-02'!$Q$6:$Q$486,'KT PHÒNG'!A122)</f>
        <v>0</v>
      </c>
      <c r="M122" s="5">
        <f>COUNTIF('TUẦN 01-02'!$R$6:$R$486,'KT PHÒNG'!A122)</f>
        <v>1</v>
      </c>
      <c r="N122" s="5">
        <f>COUNTIF('TUẦN 01-02'!$S$6:$S$486,'KT PHÒNG'!A122)</f>
        <v>0</v>
      </c>
      <c r="O122" s="5">
        <f>COUNTIF('TUẦN 01-02'!$T$6:$T$486,'KT PHÒNG'!A122)</f>
        <v>0</v>
      </c>
    </row>
    <row r="123" spans="1:15">
      <c r="A123" s="7" t="s">
        <v>227</v>
      </c>
      <c r="B123" s="5">
        <f>COUNTIF('TUẦN 01-02'!$G$6:$G$486,'KT PHÒNG'!A123)</f>
        <v>0</v>
      </c>
      <c r="C123" s="5">
        <f>COUNTIF('TUẦN 01-02'!$H$6:$H$486,'KT PHÒNG'!A123)</f>
        <v>1</v>
      </c>
      <c r="D123" s="5">
        <f>COUNTIF('TUẦN 01-02'!$I$6:$I$486,'KT PHÒNG'!A123)</f>
        <v>1</v>
      </c>
      <c r="E123" s="5">
        <f>COUNTIF('TUẦN 01-02'!$J$6:$J$486,'KT PHÒNG'!A123)</f>
        <v>1</v>
      </c>
      <c r="F123" s="5">
        <f>COUNTIF('TUẦN 01-02'!$K$6:$K$486,'KT PHÒNG'!A123)</f>
        <v>0</v>
      </c>
      <c r="G123" s="5">
        <f>COUNTIF('TUẦN 01-02'!$L$6:$L$486,'KT PHÒNG'!A123)</f>
        <v>0</v>
      </c>
      <c r="H123" s="5">
        <f>COUNTIF('TUẦN 01-02'!$M$6:$M$486,'KT PHÒNG'!A123)</f>
        <v>0</v>
      </c>
      <c r="I123" s="5">
        <f>COUNTIF('TUẦN 01-02'!$N$6:$N$486,'KT PHÒNG'!A123)</f>
        <v>1</v>
      </c>
      <c r="J123" s="5">
        <f>COUNTIF('TUẦN 01-02'!$O$6:$O$486,'KT PHÒNG'!A123)</f>
        <v>1</v>
      </c>
      <c r="K123" s="5">
        <f>COUNTIF('TUẦN 01-02'!$P$6:$P$486,'KT PHÒNG'!A123)</f>
        <v>1</v>
      </c>
      <c r="L123" s="5">
        <f>COUNTIF('TUẦN 01-02'!$Q$6:$Q$486,'KT PHÒNG'!A123)</f>
        <v>0</v>
      </c>
      <c r="M123" s="5">
        <f>COUNTIF('TUẦN 01-02'!$R$6:$R$486,'KT PHÒNG'!A123)</f>
        <v>0</v>
      </c>
      <c r="N123" s="5">
        <f>COUNTIF('TUẦN 01-02'!$S$6:$S$486,'KT PHÒNG'!A123)</f>
        <v>0</v>
      </c>
      <c r="O123" s="5">
        <f>COUNTIF('TUẦN 01-02'!$T$6:$T$486,'KT PHÒNG'!A123)</f>
        <v>0</v>
      </c>
    </row>
    <row r="124" spans="1:15" ht="30">
      <c r="A124" s="7" t="s">
        <v>69</v>
      </c>
      <c r="B124" s="5">
        <f>COUNTIF('TUẦN 01-02'!$G$6:$G$486,'KT PHÒNG'!A124)</f>
        <v>0</v>
      </c>
      <c r="C124" s="5">
        <f>COUNTIF('TUẦN 01-02'!$H$6:$H$486,'KT PHÒNG'!A124)</f>
        <v>0</v>
      </c>
      <c r="D124" s="5">
        <f>COUNTIF('TUẦN 01-02'!$I$6:$I$486,'KT PHÒNG'!A124)</f>
        <v>0</v>
      </c>
      <c r="E124" s="5">
        <f>COUNTIF('TUẦN 01-02'!$J$6:$J$486,'KT PHÒNG'!A124)</f>
        <v>1</v>
      </c>
      <c r="F124" s="5">
        <f>COUNTIF('TUẦN 01-02'!$K$6:$K$486,'KT PHÒNG'!A124)</f>
        <v>0</v>
      </c>
      <c r="G124" s="5">
        <f>COUNTIF('TUẦN 01-02'!$L$6:$L$486,'KT PHÒNG'!A124)</f>
        <v>0</v>
      </c>
      <c r="H124" s="5">
        <f>COUNTIF('TUẦN 01-02'!$M$6:$M$486,'KT PHÒNG'!A124)</f>
        <v>0</v>
      </c>
      <c r="I124" s="5">
        <f>COUNTIF('TUẦN 01-02'!$N$6:$N$486,'KT PHÒNG'!A124)</f>
        <v>1</v>
      </c>
      <c r="J124" s="5">
        <f>COUNTIF('TUẦN 01-02'!$O$6:$O$486,'KT PHÒNG'!A124)</f>
        <v>0</v>
      </c>
      <c r="K124" s="5">
        <f>COUNTIF('TUẦN 01-02'!$P$6:$P$486,'KT PHÒNG'!A124)</f>
        <v>0</v>
      </c>
      <c r="L124" s="5">
        <f>COUNTIF('TUẦN 01-02'!$Q$6:$Q$486,'KT PHÒNG'!A124)</f>
        <v>0</v>
      </c>
      <c r="M124" s="5">
        <f>COUNTIF('TUẦN 01-02'!$R$6:$R$486,'KT PHÒNG'!A124)</f>
        <v>0</v>
      </c>
      <c r="N124" s="5">
        <f>COUNTIF('TUẦN 01-02'!$S$6:$S$486,'KT PHÒNG'!A124)</f>
        <v>0</v>
      </c>
      <c r="O124" s="5">
        <f>COUNTIF('TUẦN 01-02'!$T$6:$T$486,'KT PHÒNG'!A124)</f>
        <v>0</v>
      </c>
    </row>
    <row r="125" spans="1:15" ht="30">
      <c r="A125" s="7" t="s">
        <v>95</v>
      </c>
      <c r="B125" s="5">
        <f>COUNTIF('TUẦN 01-02'!$G$6:$G$486,'KT PHÒNG'!A125)</f>
        <v>0</v>
      </c>
      <c r="C125" s="5">
        <f>COUNTIF('TUẦN 01-02'!$H$6:$H$486,'KT PHÒNG'!A125)</f>
        <v>0</v>
      </c>
      <c r="D125" s="5">
        <f>COUNTIF('TUẦN 01-02'!$I$6:$I$486,'KT PHÒNG'!A125)</f>
        <v>0</v>
      </c>
      <c r="E125" s="5">
        <f>COUNTIF('TUẦN 01-02'!$J$6:$J$486,'KT PHÒNG'!A125)</f>
        <v>0</v>
      </c>
      <c r="F125" s="5">
        <f>COUNTIF('TUẦN 01-02'!$K$6:$K$486,'KT PHÒNG'!A125)</f>
        <v>0</v>
      </c>
      <c r="G125" s="5">
        <f>COUNTIF('TUẦN 01-02'!$L$6:$L$486,'KT PHÒNG'!A125)</f>
        <v>0</v>
      </c>
      <c r="H125" s="5">
        <f>COUNTIF('TUẦN 01-02'!$M$6:$M$486,'KT PHÒNG'!A125)</f>
        <v>0</v>
      </c>
      <c r="I125" s="5">
        <f>COUNTIF('TUẦN 01-02'!$N$6:$N$486,'KT PHÒNG'!A125)</f>
        <v>0</v>
      </c>
      <c r="J125" s="5">
        <f>COUNTIF('TUẦN 01-02'!$O$6:$O$486,'KT PHÒNG'!A125)</f>
        <v>0</v>
      </c>
      <c r="K125" s="5">
        <f>COUNTIF('TUẦN 01-02'!$P$6:$P$486,'KT PHÒNG'!A125)</f>
        <v>0</v>
      </c>
      <c r="L125" s="5">
        <f>COUNTIF('TUẦN 01-02'!$Q$6:$Q$486,'KT PHÒNG'!A125)</f>
        <v>0</v>
      </c>
      <c r="M125" s="5">
        <f>COUNTIF('TUẦN 01-02'!$R$6:$R$486,'KT PHÒNG'!A125)</f>
        <v>0</v>
      </c>
      <c r="N125" s="5">
        <f>COUNTIF('TUẦN 01-02'!$S$6:$S$486,'KT PHÒNG'!A125)</f>
        <v>0</v>
      </c>
      <c r="O125" s="5">
        <f>COUNTIF('TUẦN 01-02'!$T$6:$T$486,'KT PHÒNG'!A125)</f>
        <v>0</v>
      </c>
    </row>
    <row r="126" spans="1:15" ht="27" customHeight="1">
      <c r="A126" s="7" t="s">
        <v>97</v>
      </c>
      <c r="B126" s="5">
        <f>COUNTIF('TUẦN 01-02'!$G$6:$G$486,'KT PHÒNG'!A126)</f>
        <v>1</v>
      </c>
      <c r="C126" s="5">
        <f>COUNTIF('TUẦN 01-02'!$H$6:$H$486,'KT PHÒNG'!A126)</f>
        <v>1</v>
      </c>
      <c r="D126" s="5">
        <f>COUNTIF('TUẦN 01-02'!$I$6:$I$486,'KT PHÒNG'!A126)</f>
        <v>2</v>
      </c>
      <c r="E126" s="5">
        <f>COUNTIF('TUẦN 01-02'!$J$6:$J$486,'KT PHÒNG'!A126)</f>
        <v>0</v>
      </c>
      <c r="F126" s="5">
        <f>COUNTIF('TUẦN 01-02'!$K$6:$K$486,'KT PHÒNG'!A126)</f>
        <v>1</v>
      </c>
      <c r="G126" s="5">
        <f>COUNTIF('TUẦN 01-02'!$L$6:$L$486,'KT PHÒNG'!A126)</f>
        <v>0</v>
      </c>
      <c r="H126" s="5">
        <f>COUNTIF('TUẦN 01-02'!$M$6:$M$486,'KT PHÒNG'!A126)</f>
        <v>0</v>
      </c>
      <c r="I126" s="5">
        <f>COUNTIF('TUẦN 01-02'!$N$6:$N$486,'KT PHÒNG'!A126)</f>
        <v>1</v>
      </c>
      <c r="J126" s="5">
        <f>COUNTIF('TUẦN 01-02'!$O$6:$O$486,'KT PHÒNG'!A126)</f>
        <v>1</v>
      </c>
      <c r="K126" s="5">
        <f>COUNTIF('TUẦN 01-02'!$P$6:$P$486,'KT PHÒNG'!A126)</f>
        <v>0</v>
      </c>
      <c r="L126" s="5">
        <f>COUNTIF('TUẦN 01-02'!$Q$6:$Q$486,'KT PHÒNG'!A126)</f>
        <v>0</v>
      </c>
      <c r="M126" s="5">
        <f>COUNTIF('TUẦN 01-02'!$R$6:$R$486,'KT PHÒNG'!A126)</f>
        <v>0</v>
      </c>
      <c r="N126" s="5">
        <f>COUNTIF('TUẦN 01-02'!$S$6:$S$486,'KT PHÒNG'!A126)</f>
        <v>0</v>
      </c>
      <c r="O126" s="5">
        <f>COUNTIF('TUẦN 01-02'!$T$6:$T$486,'KT PHÒNG'!A126)</f>
        <v>0</v>
      </c>
    </row>
    <row r="127" spans="1:15" ht="30">
      <c r="A127" s="7" t="s">
        <v>228</v>
      </c>
      <c r="B127" s="5">
        <f>COUNTIF('TUẦN 01-02'!$G$6:$G$486,'KT PHÒNG'!A127)</f>
        <v>0</v>
      </c>
      <c r="C127" s="5">
        <f>COUNTIF('TUẦN 01-02'!$H$6:$H$486,'KT PHÒNG'!A127)</f>
        <v>0</v>
      </c>
      <c r="D127" s="5">
        <f>COUNTIF('TUẦN 01-02'!$I$6:$I$486,'KT PHÒNG'!A127)</f>
        <v>0</v>
      </c>
      <c r="E127" s="5">
        <f>COUNTIF('TUẦN 01-02'!$J$6:$J$486,'KT PHÒNG'!A127)</f>
        <v>0</v>
      </c>
      <c r="F127" s="5">
        <f>COUNTIF('TUẦN 01-02'!$K$6:$K$486,'KT PHÒNG'!A127)</f>
        <v>0</v>
      </c>
      <c r="G127" s="5">
        <f>COUNTIF('TUẦN 01-02'!$L$6:$L$486,'KT PHÒNG'!A127)</f>
        <v>0</v>
      </c>
      <c r="H127" s="5">
        <f>COUNTIF('TUẦN 01-02'!$M$6:$M$486,'KT PHÒNG'!A127)</f>
        <v>0</v>
      </c>
      <c r="I127" s="5">
        <f>COUNTIF('TUẦN 01-02'!$N$6:$N$486,'KT PHÒNG'!A127)</f>
        <v>0</v>
      </c>
      <c r="J127" s="5">
        <f>COUNTIF('TUẦN 01-02'!$O$6:$O$486,'KT PHÒNG'!A127)</f>
        <v>0</v>
      </c>
      <c r="K127" s="5">
        <f>COUNTIF('TUẦN 01-02'!$P$6:$P$486,'KT PHÒNG'!A127)</f>
        <v>0</v>
      </c>
      <c r="L127" s="5">
        <f>COUNTIF('TUẦN 01-02'!$Q$6:$Q$486,'KT PHÒNG'!A127)</f>
        <v>0</v>
      </c>
      <c r="M127" s="5">
        <f>COUNTIF('TUẦN 01-02'!$R$6:$R$486,'KT PHÒNG'!A127)</f>
        <v>0</v>
      </c>
      <c r="N127" s="5">
        <f>COUNTIF('TUẦN 01-02'!$S$6:$S$486,'KT PHÒNG'!A127)</f>
        <v>0</v>
      </c>
      <c r="O127" s="5">
        <f>COUNTIF('TUẦN 01-02'!$T$6:$T$486,'KT PHÒNG'!A127)</f>
        <v>0</v>
      </c>
    </row>
    <row r="128" spans="1:15" ht="45">
      <c r="A128" s="73" t="s">
        <v>594</v>
      </c>
      <c r="B128" s="5">
        <f>COUNTIF('TUẦN 01-02'!$G$6:$G$486,'KT PHÒNG'!A128)</f>
        <v>0</v>
      </c>
      <c r="C128" s="5">
        <f>COUNTIF('TUẦN 01-02'!$H$6:$H$486,'KT PHÒNG'!A128)</f>
        <v>0</v>
      </c>
      <c r="D128" s="5">
        <f>COUNTIF('TUẦN 01-02'!$I$6:$I$486,'KT PHÒNG'!A128)</f>
        <v>1</v>
      </c>
      <c r="E128" s="5">
        <f>COUNTIF('TUẦN 01-02'!$J$6:$J$486,'KT PHÒNG'!A128)</f>
        <v>1</v>
      </c>
      <c r="F128" s="5">
        <f>COUNTIF('TUẦN 01-02'!$K$6:$K$486,'KT PHÒNG'!A128)</f>
        <v>0</v>
      </c>
      <c r="G128" s="5">
        <f>COUNTIF('TUẦN 01-02'!$L$6:$L$486,'KT PHÒNG'!A128)</f>
        <v>0</v>
      </c>
      <c r="H128" s="5">
        <f>COUNTIF('TUẦN 01-02'!$M$6:$M$486,'KT PHÒNG'!A128)</f>
        <v>0</v>
      </c>
      <c r="I128" s="5">
        <f>COUNTIF('TUẦN 01-02'!$N$6:$N$486,'KT PHÒNG'!A128)</f>
        <v>0</v>
      </c>
      <c r="J128" s="5">
        <f>COUNTIF('TUẦN 01-02'!$O$6:$O$486,'KT PHÒNG'!A128)</f>
        <v>0</v>
      </c>
      <c r="K128" s="5">
        <f>COUNTIF('TUẦN 01-02'!$P$6:$P$486,'KT PHÒNG'!A128)</f>
        <v>1</v>
      </c>
      <c r="L128" s="5">
        <f>COUNTIF('TUẦN 01-02'!$Q$6:$Q$486,'KT PHÒNG'!A128)</f>
        <v>1</v>
      </c>
      <c r="M128" s="5">
        <f>COUNTIF('TUẦN 01-02'!$R$6:$R$486,'KT PHÒNG'!A128)</f>
        <v>0</v>
      </c>
      <c r="N128" s="5">
        <f>COUNTIF('TUẦN 01-02'!$S$6:$S$486,'KT PHÒNG'!A128)</f>
        <v>0</v>
      </c>
      <c r="O128" s="5">
        <f>COUNTIF('TUẦN 01-02'!$T$6:$T$486,'KT PHÒNG'!A128)</f>
        <v>0</v>
      </c>
    </row>
    <row r="129" spans="1:15" ht="45">
      <c r="A129" s="73" t="s">
        <v>592</v>
      </c>
      <c r="B129" s="5">
        <f>COUNTIF('TUẦN 01-02'!$G$6:$G$486,'KT PHÒNG'!A129)</f>
        <v>1</v>
      </c>
      <c r="C129" s="5">
        <f>COUNTIF('TUẦN 01-02'!$H$6:$H$486,'KT PHÒNG'!A129)</f>
        <v>1</v>
      </c>
      <c r="D129" s="5">
        <f>COUNTIF('TUẦN 01-02'!$I$6:$I$486,'KT PHÒNG'!A129)</f>
        <v>1</v>
      </c>
      <c r="E129" s="5">
        <f>COUNTIF('TUẦN 01-02'!$J$6:$J$486,'KT PHÒNG'!A129)</f>
        <v>0</v>
      </c>
      <c r="F129" s="5">
        <f>COUNTIF('TUẦN 01-02'!$K$6:$K$486,'KT PHÒNG'!A129)</f>
        <v>1</v>
      </c>
      <c r="G129" s="5">
        <f>COUNTIF('TUẦN 01-02'!$L$6:$L$486,'KT PHÒNG'!A129)</f>
        <v>0</v>
      </c>
      <c r="H129" s="5">
        <f>COUNTIF('TUẦN 01-02'!$M$6:$M$486,'KT PHÒNG'!A129)</f>
        <v>0</v>
      </c>
      <c r="I129" s="5">
        <f>COUNTIF('TUẦN 01-02'!$N$6:$N$486,'KT PHÒNG'!A129)</f>
        <v>1</v>
      </c>
      <c r="J129" s="5">
        <f>COUNTIF('TUẦN 01-02'!$O$6:$O$486,'KT PHÒNG'!A129)</f>
        <v>0</v>
      </c>
      <c r="K129" s="5">
        <f>COUNTIF('TUẦN 01-02'!$P$6:$P$486,'KT PHÒNG'!A129)</f>
        <v>0</v>
      </c>
      <c r="L129" s="5">
        <f>COUNTIF('TUẦN 01-02'!$Q$6:$Q$486,'KT PHÒNG'!A129)</f>
        <v>0</v>
      </c>
      <c r="M129" s="5">
        <f>COUNTIF('TUẦN 01-02'!$R$6:$R$486,'KT PHÒNG'!A129)</f>
        <v>0</v>
      </c>
      <c r="N129" s="5">
        <f>COUNTIF('TUẦN 01-02'!$S$6:$S$486,'KT PHÒNG'!A129)</f>
        <v>0</v>
      </c>
      <c r="O129" s="5">
        <f>COUNTIF('TUẦN 01-02'!$T$6:$T$486,'KT PHÒNG'!A129)</f>
        <v>0</v>
      </c>
    </row>
    <row r="130" spans="1:15" ht="21.75" customHeight="1">
      <c r="A130" s="7" t="s">
        <v>426</v>
      </c>
      <c r="B130" s="5">
        <f>COUNTIF('TUẦN 01-02'!$G$6:$G$486,'KT PHÒNG'!A130)</f>
        <v>0</v>
      </c>
      <c r="C130" s="5">
        <f>COUNTIF('TUẦN 01-02'!$H$6:$H$486,'KT PHÒNG'!A130)</f>
        <v>0</v>
      </c>
      <c r="D130" s="5">
        <f>COUNTIF('TUẦN 01-02'!$I$6:$I$486,'KT PHÒNG'!A130)</f>
        <v>0</v>
      </c>
      <c r="E130" s="5">
        <f>COUNTIF('TUẦN 01-02'!$J$6:$J$486,'KT PHÒNG'!A130)</f>
        <v>0</v>
      </c>
      <c r="F130" s="5">
        <f>COUNTIF('TUẦN 01-02'!$K$6:$K$486,'KT PHÒNG'!A130)</f>
        <v>0</v>
      </c>
      <c r="G130" s="5">
        <f>COUNTIF('TUẦN 01-02'!$L$6:$L$486,'KT PHÒNG'!A130)</f>
        <v>0</v>
      </c>
      <c r="H130" s="5">
        <f>COUNTIF('TUẦN 01-02'!$M$6:$M$486,'KT PHÒNG'!A130)</f>
        <v>0</v>
      </c>
      <c r="I130" s="5">
        <f>COUNTIF('TUẦN 01-02'!$N$6:$N$486,'KT PHÒNG'!A130)</f>
        <v>0</v>
      </c>
      <c r="J130" s="5">
        <f>COUNTIF('TUẦN 01-02'!$O$6:$O$486,'KT PHÒNG'!A130)</f>
        <v>0</v>
      </c>
      <c r="K130" s="5">
        <f>COUNTIF('TUẦN 01-02'!$P$6:$P$486,'KT PHÒNG'!A130)</f>
        <v>0</v>
      </c>
      <c r="L130" s="5">
        <f>COUNTIF('TUẦN 01-02'!$Q$6:$Q$486,'KT PHÒNG'!A130)</f>
        <v>0</v>
      </c>
      <c r="M130" s="5">
        <f>COUNTIF('TUẦN 01-02'!$R$6:$R$486,'KT PHÒNG'!A130)</f>
        <v>0</v>
      </c>
      <c r="N130" s="5">
        <f>COUNTIF('TUẦN 01-02'!$S$6:$S$486,'KT PHÒNG'!A130)</f>
        <v>0</v>
      </c>
      <c r="O130" s="5">
        <f>COUNTIF('TUẦN 01-02'!$T$6:$T$486,'KT PHÒNG'!A130)</f>
        <v>0</v>
      </c>
    </row>
    <row r="131" spans="1:15">
      <c r="A131" s="7" t="s">
        <v>427</v>
      </c>
      <c r="B131" s="5">
        <f>COUNTIF('TUẦN 01-02'!$G$6:$G$486,'KT PHÒNG'!A131)</f>
        <v>0</v>
      </c>
      <c r="C131" s="5">
        <f>COUNTIF('TUẦN 01-02'!$H$6:$H$486,'KT PHÒNG'!A131)</f>
        <v>0</v>
      </c>
      <c r="D131" s="5">
        <f>COUNTIF('TUẦN 01-02'!$I$6:$I$486,'KT PHÒNG'!A131)</f>
        <v>0</v>
      </c>
      <c r="E131" s="5">
        <f>COUNTIF('TUẦN 01-02'!$J$6:$J$486,'KT PHÒNG'!A131)</f>
        <v>0</v>
      </c>
      <c r="F131" s="5">
        <f>COUNTIF('TUẦN 01-02'!$K$6:$K$486,'KT PHÒNG'!A131)</f>
        <v>0</v>
      </c>
      <c r="G131" s="5">
        <f>COUNTIF('TUẦN 01-02'!$L$6:$L$486,'KT PHÒNG'!A131)</f>
        <v>0</v>
      </c>
      <c r="H131" s="5">
        <f>COUNTIF('TUẦN 01-02'!$M$6:$M$486,'KT PHÒNG'!A131)</f>
        <v>0</v>
      </c>
      <c r="I131" s="5">
        <f>COUNTIF('TUẦN 01-02'!$N$6:$N$486,'KT PHÒNG'!A131)</f>
        <v>0</v>
      </c>
      <c r="J131" s="5">
        <f>COUNTIF('TUẦN 01-02'!$O$6:$O$486,'KT PHÒNG'!A131)</f>
        <v>0</v>
      </c>
      <c r="K131" s="5">
        <f>COUNTIF('TUẦN 01-02'!$P$6:$P$486,'KT PHÒNG'!A131)</f>
        <v>0</v>
      </c>
      <c r="L131" s="5">
        <f>COUNTIF('TUẦN 01-02'!$Q$6:$Q$486,'KT PHÒNG'!A131)</f>
        <v>0</v>
      </c>
      <c r="M131" s="5">
        <f>COUNTIF('TUẦN 01-02'!$R$6:$R$486,'KT PHÒNG'!A131)</f>
        <v>0</v>
      </c>
      <c r="N131" s="5">
        <f>COUNTIF('TUẦN 01-02'!$S$6:$S$486,'KT PHÒNG'!A131)</f>
        <v>0</v>
      </c>
      <c r="O131" s="5">
        <f>COUNTIF('TUẦN 01-02'!$T$6:$T$486,'KT PHÒNG'!A131)</f>
        <v>0</v>
      </c>
    </row>
    <row r="132" spans="1:15">
      <c r="A132" s="7" t="s">
        <v>229</v>
      </c>
      <c r="B132" s="5">
        <f>COUNTIF('TUẦN 01-02'!$G$6:$G$486,'KT PHÒNG'!A132)</f>
        <v>0</v>
      </c>
      <c r="C132" s="5">
        <f>COUNTIF('TUẦN 01-02'!$H$6:$H$486,'KT PHÒNG'!A132)</f>
        <v>1</v>
      </c>
      <c r="D132" s="5">
        <f>COUNTIF('TUẦN 01-02'!$I$6:$I$486,'KT PHÒNG'!A132)</f>
        <v>1</v>
      </c>
      <c r="E132" s="5">
        <f>COUNTIF('TUẦN 01-02'!$J$6:$J$486,'KT PHÒNG'!A132)</f>
        <v>1</v>
      </c>
      <c r="F132" s="5">
        <f>COUNTIF('TUẦN 01-02'!$K$6:$K$486,'KT PHÒNG'!A132)</f>
        <v>0</v>
      </c>
      <c r="G132" s="5">
        <f>COUNTIF('TUẦN 01-02'!$L$6:$L$486,'KT PHÒNG'!A132)</f>
        <v>0</v>
      </c>
      <c r="H132" s="5">
        <f>COUNTIF('TUẦN 01-02'!$M$6:$M$486,'KT PHÒNG'!A132)</f>
        <v>0</v>
      </c>
      <c r="I132" s="5">
        <f>COUNTIF('TUẦN 01-02'!$N$6:$N$486,'KT PHÒNG'!A132)</f>
        <v>0</v>
      </c>
      <c r="J132" s="5">
        <f>COUNTIF('TUẦN 01-02'!$O$6:$O$486,'KT PHÒNG'!A132)</f>
        <v>0</v>
      </c>
      <c r="K132" s="5">
        <f>COUNTIF('TUẦN 01-02'!$P$6:$P$486,'KT PHÒNG'!A132)</f>
        <v>0</v>
      </c>
      <c r="L132" s="5">
        <f>COUNTIF('TUẦN 01-02'!$Q$6:$Q$486,'KT PHÒNG'!A132)</f>
        <v>0</v>
      </c>
      <c r="M132" s="5">
        <f>COUNTIF('TUẦN 01-02'!$R$6:$R$486,'KT PHÒNG'!A132)</f>
        <v>0</v>
      </c>
      <c r="N132" s="5">
        <f>COUNTIF('TUẦN 01-02'!$S$6:$S$486,'KT PHÒNG'!A132)</f>
        <v>0</v>
      </c>
      <c r="O132" s="5">
        <f>COUNTIF('TUẦN 01-02'!$T$6:$T$486,'KT PHÒNG'!A132)</f>
        <v>0</v>
      </c>
    </row>
    <row r="133" spans="1:15">
      <c r="A133" s="7" t="s">
        <v>230</v>
      </c>
      <c r="B133" s="5">
        <f>COUNTIF('TUẦN 01-02'!$G$6:$G$486,'KT PHÒNG'!A133)</f>
        <v>0</v>
      </c>
      <c r="C133" s="5">
        <f>COUNTIF('TUẦN 01-02'!$H$6:$H$486,'KT PHÒNG'!A133)</f>
        <v>0</v>
      </c>
      <c r="D133" s="5">
        <f>COUNTIF('TUẦN 01-02'!$I$6:$I$486,'KT PHÒNG'!A133)</f>
        <v>0</v>
      </c>
      <c r="E133" s="5">
        <f>COUNTIF('TUẦN 01-02'!$J$6:$J$486,'KT PHÒNG'!A133)</f>
        <v>0</v>
      </c>
      <c r="F133" s="5">
        <f>COUNTIF('TUẦN 01-02'!$K$6:$K$486,'KT PHÒNG'!A133)</f>
        <v>0</v>
      </c>
      <c r="G133" s="5">
        <f>COUNTIF('TUẦN 01-02'!$L$6:$L$486,'KT PHÒNG'!A133)</f>
        <v>1</v>
      </c>
      <c r="H133" s="5">
        <f>COUNTIF('TUẦN 01-02'!$M$6:$M$486,'KT PHÒNG'!A133)</f>
        <v>0</v>
      </c>
      <c r="I133" s="5">
        <f>COUNTIF('TUẦN 01-02'!$N$6:$N$486,'KT PHÒNG'!A133)</f>
        <v>0</v>
      </c>
      <c r="J133" s="5">
        <f>COUNTIF('TUẦN 01-02'!$O$6:$O$486,'KT PHÒNG'!A133)</f>
        <v>1</v>
      </c>
      <c r="K133" s="5">
        <f>COUNTIF('TUẦN 01-02'!$P$6:$P$486,'KT PHÒNG'!A133)</f>
        <v>0</v>
      </c>
      <c r="L133" s="5">
        <f>COUNTIF('TUẦN 01-02'!$Q$6:$Q$486,'KT PHÒNG'!A133)</f>
        <v>1</v>
      </c>
      <c r="M133" s="5">
        <f>COUNTIF('TUẦN 01-02'!$R$6:$R$486,'KT PHÒNG'!A133)</f>
        <v>1</v>
      </c>
      <c r="N133" s="5">
        <f>COUNTIF('TUẦN 01-02'!$S$6:$S$486,'KT PHÒNG'!A133)</f>
        <v>0</v>
      </c>
      <c r="O133" s="5">
        <f>COUNTIF('TUẦN 01-02'!$T$6:$T$486,'KT PHÒNG'!A133)</f>
        <v>0</v>
      </c>
    </row>
    <row r="134" spans="1:15" ht="30">
      <c r="A134" s="7" t="s">
        <v>231</v>
      </c>
      <c r="B134" s="5">
        <f>COUNTIF('TUẦN 01-02'!$G$6:$G$486,'KT PHÒNG'!A134)</f>
        <v>0</v>
      </c>
      <c r="C134" s="5">
        <f>COUNTIF('TUẦN 01-02'!$H$6:$H$486,'KT PHÒNG'!A134)</f>
        <v>0</v>
      </c>
      <c r="D134" s="5">
        <f>COUNTIF('TUẦN 01-02'!$I$6:$I$486,'KT PHÒNG'!A134)</f>
        <v>1</v>
      </c>
      <c r="E134" s="5">
        <f>COUNTIF('TUẦN 01-02'!$J$6:$J$486,'KT PHÒNG'!A134)</f>
        <v>1</v>
      </c>
      <c r="F134" s="5">
        <f>COUNTIF('TUẦN 01-02'!$K$6:$K$486,'KT PHÒNG'!A134)</f>
        <v>2</v>
      </c>
      <c r="G134" s="5">
        <f>COUNTIF('TUẦN 01-02'!$L$6:$L$486,'KT PHÒNG'!A134)</f>
        <v>1</v>
      </c>
      <c r="H134" s="5">
        <f>COUNTIF('TUẦN 01-02'!$M$6:$M$486,'KT PHÒNG'!A134)</f>
        <v>0</v>
      </c>
      <c r="I134" s="5">
        <f>COUNTIF('TUẦN 01-02'!$N$6:$N$486,'KT PHÒNG'!A134)</f>
        <v>1</v>
      </c>
      <c r="J134" s="5">
        <f>COUNTIF('TUẦN 01-02'!$O$6:$O$486,'KT PHÒNG'!A134)</f>
        <v>0</v>
      </c>
      <c r="K134" s="5">
        <f>COUNTIF('TUẦN 01-02'!$P$6:$P$486,'KT PHÒNG'!A134)</f>
        <v>1</v>
      </c>
      <c r="L134" s="5">
        <f>COUNTIF('TUẦN 01-02'!$Q$6:$Q$486,'KT PHÒNG'!A134)</f>
        <v>1</v>
      </c>
      <c r="M134" s="5">
        <f>COUNTIF('TUẦN 01-02'!$R$6:$R$486,'KT PHÒNG'!A134)</f>
        <v>1</v>
      </c>
      <c r="N134" s="5">
        <f>COUNTIF('TUẦN 01-02'!$S$6:$S$486,'KT PHÒNG'!A134)</f>
        <v>0</v>
      </c>
      <c r="O134" s="5">
        <f>COUNTIF('TUẦN 01-02'!$T$6:$T$486,'KT PHÒNG'!A134)</f>
        <v>0</v>
      </c>
    </row>
    <row r="135" spans="1:15" ht="30">
      <c r="A135" s="7" t="s">
        <v>232</v>
      </c>
      <c r="B135" s="5">
        <f>COUNTIF('TUẦN 01-02'!$G$6:$G$486,'KT PHÒNG'!A135)</f>
        <v>0</v>
      </c>
      <c r="C135" s="5">
        <f>COUNTIF('TUẦN 01-02'!$H$6:$H$486,'KT PHÒNG'!A135)</f>
        <v>1</v>
      </c>
      <c r="D135" s="5">
        <f>COUNTIF('TUẦN 01-02'!$I$6:$I$486,'KT PHÒNG'!A135)</f>
        <v>1</v>
      </c>
      <c r="E135" s="5">
        <f>COUNTIF('TUẦN 01-02'!$J$6:$J$486,'KT PHÒNG'!A135)</f>
        <v>1</v>
      </c>
      <c r="F135" s="5">
        <f>COUNTIF('TUẦN 01-02'!$K$6:$K$486,'KT PHÒNG'!A135)</f>
        <v>1</v>
      </c>
      <c r="G135" s="5">
        <f>COUNTIF('TUẦN 01-02'!$L$6:$L$486,'KT PHÒNG'!A135)</f>
        <v>0</v>
      </c>
      <c r="H135" s="5">
        <f>COUNTIF('TUẦN 01-02'!$M$6:$M$486,'KT PHÒNG'!A135)</f>
        <v>0</v>
      </c>
      <c r="I135" s="5">
        <f>COUNTIF('TUẦN 01-02'!$N$6:$N$486,'KT PHÒNG'!A135)</f>
        <v>1</v>
      </c>
      <c r="J135" s="5">
        <f>COUNTIF('TUẦN 01-02'!$O$6:$O$486,'KT PHÒNG'!A135)</f>
        <v>1</v>
      </c>
      <c r="K135" s="5">
        <f>COUNTIF('TUẦN 01-02'!$P$6:$P$486,'KT PHÒNG'!A135)</f>
        <v>1</v>
      </c>
      <c r="L135" s="5">
        <f>COUNTIF('TUẦN 01-02'!$Q$6:$Q$486,'KT PHÒNG'!A135)</f>
        <v>1</v>
      </c>
      <c r="M135" s="5">
        <f>COUNTIF('TUẦN 01-02'!$R$6:$R$486,'KT PHÒNG'!A135)</f>
        <v>0</v>
      </c>
      <c r="N135" s="5">
        <f>COUNTIF('TUẦN 01-02'!$S$6:$S$486,'KT PHÒNG'!A135)</f>
        <v>0</v>
      </c>
      <c r="O135" s="5">
        <f>COUNTIF('TUẦN 01-02'!$T$6:$T$486,'KT PHÒNG'!A135)</f>
        <v>0</v>
      </c>
    </row>
    <row r="136" spans="1:15" ht="16.5" customHeight="1">
      <c r="A136" s="7" t="s">
        <v>233</v>
      </c>
      <c r="B136" s="5">
        <f>COUNTIF('TUẦN 01-02'!$G$6:$G$486,'KT PHÒNG'!A136)</f>
        <v>0</v>
      </c>
      <c r="C136" s="5">
        <f>COUNTIF('TUẦN 01-02'!$H$6:$H$486,'KT PHÒNG'!A136)</f>
        <v>0</v>
      </c>
      <c r="D136" s="5">
        <f>COUNTIF('TUẦN 01-02'!$I$6:$I$486,'KT PHÒNG'!A136)</f>
        <v>0</v>
      </c>
      <c r="E136" s="5">
        <f>COUNTIF('TUẦN 01-02'!$J$6:$J$486,'KT PHÒNG'!A136)</f>
        <v>0</v>
      </c>
      <c r="F136" s="5">
        <f>COUNTIF('TUẦN 01-02'!$K$6:$K$486,'KT PHÒNG'!A136)</f>
        <v>0</v>
      </c>
      <c r="G136" s="5">
        <f>COUNTIF('TUẦN 01-02'!$L$6:$L$486,'KT PHÒNG'!A136)</f>
        <v>0</v>
      </c>
      <c r="H136" s="5">
        <f>COUNTIF('TUẦN 01-02'!$M$6:$M$486,'KT PHÒNG'!A136)</f>
        <v>0</v>
      </c>
      <c r="I136" s="5">
        <f>COUNTIF('TUẦN 01-02'!$N$6:$N$486,'KT PHÒNG'!A136)</f>
        <v>0</v>
      </c>
      <c r="J136" s="5">
        <f>COUNTIF('TUẦN 01-02'!$O$6:$O$486,'KT PHÒNG'!A136)</f>
        <v>0</v>
      </c>
      <c r="K136" s="5">
        <f>COUNTIF('TUẦN 01-02'!$P$6:$P$486,'KT PHÒNG'!A136)</f>
        <v>0</v>
      </c>
      <c r="L136" s="5">
        <f>COUNTIF('TUẦN 01-02'!$Q$6:$Q$486,'KT PHÒNG'!A136)</f>
        <v>0</v>
      </c>
      <c r="M136" s="5">
        <f>COUNTIF('TUẦN 01-02'!$R$6:$R$486,'KT PHÒNG'!A136)</f>
        <v>0</v>
      </c>
      <c r="N136" s="5">
        <f>COUNTIF('TUẦN 01-02'!$S$6:$S$486,'KT PHÒNG'!A136)</f>
        <v>0</v>
      </c>
      <c r="O136" s="5">
        <f>COUNTIF('TUẦN 01-02'!$T$6:$T$486,'KT PHÒNG'!A136)</f>
        <v>0</v>
      </c>
    </row>
    <row r="137" spans="1:15" ht="36" customHeight="1">
      <c r="A137" s="7" t="s">
        <v>53</v>
      </c>
      <c r="B137" s="5">
        <f>COUNTIF('TUẦN 01-02'!$G$6:$G$486,'KT PHÒNG'!A137)</f>
        <v>0</v>
      </c>
      <c r="C137" s="5">
        <f>COUNTIF('TUẦN 01-02'!$H$6:$H$486,'KT PHÒNG'!A137)</f>
        <v>0</v>
      </c>
      <c r="D137" s="5">
        <f>COUNTIF('TUẦN 01-02'!$I$6:$I$486,'KT PHÒNG'!A137)</f>
        <v>0</v>
      </c>
      <c r="E137" s="5">
        <f>COUNTIF('TUẦN 01-02'!$J$6:$J$486,'KT PHÒNG'!A137)</f>
        <v>0</v>
      </c>
      <c r="F137" s="5">
        <f>COUNTIF('TUẦN 01-02'!$K$6:$K$486,'KT PHÒNG'!A137)</f>
        <v>0</v>
      </c>
      <c r="G137" s="5">
        <f>COUNTIF('TUẦN 01-02'!$L$6:$L$486,'KT PHÒNG'!A137)</f>
        <v>0</v>
      </c>
      <c r="H137" s="5">
        <f>COUNTIF('TUẦN 01-02'!$M$6:$M$486,'KT PHÒNG'!A137)</f>
        <v>0</v>
      </c>
      <c r="I137" s="5">
        <f>COUNTIF('TUẦN 01-02'!$N$6:$N$486,'KT PHÒNG'!A137)</f>
        <v>0</v>
      </c>
      <c r="J137" s="5">
        <f>COUNTIF('TUẦN 01-02'!$O$6:$O$486,'KT PHÒNG'!A137)</f>
        <v>0</v>
      </c>
      <c r="K137" s="5">
        <f>COUNTIF('TUẦN 01-02'!$P$6:$P$486,'KT PHÒNG'!A137)</f>
        <v>0</v>
      </c>
      <c r="L137" s="5">
        <f>COUNTIF('TUẦN 01-02'!$Q$6:$Q$486,'KT PHÒNG'!A137)</f>
        <v>0</v>
      </c>
      <c r="M137" s="5">
        <f>COUNTIF('TUẦN 01-02'!$R$6:$R$486,'KT PHÒNG'!A137)</f>
        <v>0</v>
      </c>
      <c r="N137" s="5">
        <f>COUNTIF('TUẦN 01-02'!$S$6:$S$486,'KT PHÒNG'!A137)</f>
        <v>0</v>
      </c>
      <c r="O137" s="5">
        <f>COUNTIF('TUẦN 01-02'!$T$6:$T$486,'KT PHÒNG'!A137)</f>
        <v>0</v>
      </c>
    </row>
    <row r="138" spans="1:15" ht="22.5" customHeight="1">
      <c r="A138" s="7" t="s">
        <v>51</v>
      </c>
      <c r="B138" s="5">
        <f>COUNTIF('TUẦN 01-02'!$G$6:$G$486,'KT PHÒNG'!A138)</f>
        <v>0</v>
      </c>
      <c r="C138" s="5">
        <f>COUNTIF('TUẦN 01-02'!$H$6:$H$486,'KT PHÒNG'!A138)</f>
        <v>0</v>
      </c>
      <c r="D138" s="5">
        <f>COUNTIF('TUẦN 01-02'!$I$6:$I$486,'KT PHÒNG'!A138)</f>
        <v>0</v>
      </c>
      <c r="E138" s="5">
        <f>COUNTIF('TUẦN 01-02'!$J$6:$J$486,'KT PHÒNG'!A138)</f>
        <v>0</v>
      </c>
      <c r="F138" s="5">
        <f>COUNTIF('TUẦN 01-02'!$K$6:$K$486,'KT PHÒNG'!A138)</f>
        <v>0</v>
      </c>
      <c r="G138" s="5">
        <f>COUNTIF('TUẦN 01-02'!$L$6:$L$486,'KT PHÒNG'!A138)</f>
        <v>0</v>
      </c>
      <c r="H138" s="5">
        <f>COUNTIF('TUẦN 01-02'!$M$6:$M$486,'KT PHÒNG'!A138)</f>
        <v>0</v>
      </c>
      <c r="I138" s="5">
        <f>COUNTIF('TUẦN 01-02'!$N$6:$N$486,'KT PHÒNG'!A138)</f>
        <v>0</v>
      </c>
      <c r="J138" s="5">
        <f>COUNTIF('TUẦN 01-02'!$O$6:$O$486,'KT PHÒNG'!A138)</f>
        <v>0</v>
      </c>
      <c r="K138" s="5">
        <f>COUNTIF('TUẦN 01-02'!$P$6:$P$486,'KT PHÒNG'!A138)</f>
        <v>0</v>
      </c>
      <c r="L138" s="5">
        <f>COUNTIF('TUẦN 01-02'!$Q$6:$Q$486,'KT PHÒNG'!A138)</f>
        <v>0</v>
      </c>
      <c r="M138" s="5">
        <f>COUNTIF('TUẦN 01-02'!$R$6:$R$486,'KT PHÒNG'!A138)</f>
        <v>0</v>
      </c>
      <c r="N138" s="5">
        <f>COUNTIF('TUẦN 01-02'!$S$6:$S$486,'KT PHÒNG'!A138)</f>
        <v>0</v>
      </c>
      <c r="O138" s="5">
        <f>COUNTIF('TUẦN 01-02'!$T$6:$T$486,'KT PHÒNG'!A138)</f>
        <v>0</v>
      </c>
    </row>
    <row r="139" spans="1:15" ht="32.25" customHeight="1">
      <c r="A139" s="7" t="s">
        <v>234</v>
      </c>
      <c r="B139" s="5">
        <f>COUNTIF('TUẦN 01-02'!$G$6:$G$486,'KT PHÒNG'!A139)</f>
        <v>0</v>
      </c>
      <c r="C139" s="5">
        <f>COUNTIF('TUẦN 01-02'!$H$6:$H$486,'KT PHÒNG'!A139)</f>
        <v>0</v>
      </c>
      <c r="D139" s="5">
        <f>COUNTIF('TUẦN 01-02'!$I$6:$I$486,'KT PHÒNG'!A139)</f>
        <v>0</v>
      </c>
      <c r="E139" s="5">
        <f>COUNTIF('TUẦN 01-02'!$J$6:$J$486,'KT PHÒNG'!A139)</f>
        <v>0</v>
      </c>
      <c r="F139" s="5">
        <f>COUNTIF('TUẦN 01-02'!$K$6:$K$486,'KT PHÒNG'!A139)</f>
        <v>0</v>
      </c>
      <c r="G139" s="5">
        <f>COUNTIF('TUẦN 01-02'!$L$6:$L$486,'KT PHÒNG'!A139)</f>
        <v>0</v>
      </c>
      <c r="H139" s="5">
        <f>COUNTIF('TUẦN 01-02'!$M$6:$M$486,'KT PHÒNG'!A139)</f>
        <v>0</v>
      </c>
      <c r="I139" s="5">
        <f>COUNTIF('TUẦN 01-02'!$N$6:$N$486,'KT PHÒNG'!A139)</f>
        <v>0</v>
      </c>
      <c r="J139" s="5">
        <f>COUNTIF('TUẦN 01-02'!$O$6:$O$486,'KT PHÒNG'!A139)</f>
        <v>0</v>
      </c>
      <c r="K139" s="5">
        <f>COUNTIF('TUẦN 01-02'!$P$6:$P$486,'KT PHÒNG'!A139)</f>
        <v>0</v>
      </c>
      <c r="L139" s="5">
        <f>COUNTIF('TUẦN 01-02'!$Q$6:$Q$486,'KT PHÒNG'!A139)</f>
        <v>0</v>
      </c>
      <c r="M139" s="5">
        <f>COUNTIF('TUẦN 01-02'!$R$6:$R$486,'KT PHÒNG'!A139)</f>
        <v>0</v>
      </c>
      <c r="N139" s="5">
        <f>COUNTIF('TUẦN 01-02'!$S$6:$S$486,'KT PHÒNG'!A139)</f>
        <v>0</v>
      </c>
      <c r="O139" s="5">
        <f>COUNTIF('TUẦN 01-02'!$T$6:$T$486,'KT PHÒNG'!A139)</f>
        <v>0</v>
      </c>
    </row>
    <row r="140" spans="1:15">
      <c r="A140" s="8" t="s">
        <v>235</v>
      </c>
      <c r="B140" s="5">
        <f>COUNTIF('TUẦN 01-02'!$G$6:$G$486,'KT PHÒNG'!A140)</f>
        <v>0</v>
      </c>
      <c r="C140" s="5">
        <f>COUNTIF('TUẦN 01-02'!$H$6:$H$486,'KT PHÒNG'!A140)</f>
        <v>0</v>
      </c>
      <c r="D140" s="5">
        <f>COUNTIF('TUẦN 01-02'!$I$6:$I$486,'KT PHÒNG'!A140)</f>
        <v>0</v>
      </c>
      <c r="E140" s="5">
        <f>COUNTIF('TUẦN 01-02'!$J$6:$J$486,'KT PHÒNG'!A140)</f>
        <v>0</v>
      </c>
      <c r="F140" s="5">
        <f>COUNTIF('TUẦN 01-02'!$K$6:$K$486,'KT PHÒNG'!A140)</f>
        <v>0</v>
      </c>
      <c r="G140" s="5">
        <f>COUNTIF('TUẦN 01-02'!$L$6:$L$486,'KT PHÒNG'!A140)</f>
        <v>0</v>
      </c>
      <c r="H140" s="5">
        <f>COUNTIF('TUẦN 01-02'!$M$6:$M$486,'KT PHÒNG'!A140)</f>
        <v>0</v>
      </c>
      <c r="I140" s="5">
        <f>COUNTIF('TUẦN 01-02'!$N$6:$N$486,'KT PHÒNG'!A140)</f>
        <v>0</v>
      </c>
      <c r="J140" s="5">
        <f>COUNTIF('TUẦN 01-02'!$O$6:$O$486,'KT PHÒNG'!A140)</f>
        <v>0</v>
      </c>
      <c r="K140" s="5">
        <f>COUNTIF('TUẦN 01-02'!$P$6:$P$486,'KT PHÒNG'!A140)</f>
        <v>0</v>
      </c>
      <c r="L140" s="5">
        <f>COUNTIF('TUẦN 01-02'!$Q$6:$Q$486,'KT PHÒNG'!A140)</f>
        <v>0</v>
      </c>
      <c r="M140" s="5">
        <f>COUNTIF('TUẦN 01-02'!$R$6:$R$486,'KT PHÒNG'!A140)</f>
        <v>0</v>
      </c>
      <c r="N140" s="5">
        <f>COUNTIF('TUẦN 01-02'!$S$6:$S$486,'KT PHÒNG'!A140)</f>
        <v>0</v>
      </c>
      <c r="O140" s="5">
        <f>COUNTIF('TUẦN 01-02'!$T$6:$T$486,'KT PHÒNG'!A140)</f>
        <v>0</v>
      </c>
    </row>
    <row r="141" spans="1:15">
      <c r="A141" s="8" t="s">
        <v>236</v>
      </c>
      <c r="B141" s="5">
        <f>COUNTIF('TUẦN 01-02'!$G$6:$G$486,'KT PHÒNG'!A141)</f>
        <v>0</v>
      </c>
      <c r="C141" s="5">
        <f>COUNTIF('TUẦN 01-02'!$H$6:$H$486,'KT PHÒNG'!A141)</f>
        <v>0</v>
      </c>
      <c r="D141" s="5">
        <f>COUNTIF('TUẦN 01-02'!$I$6:$I$486,'KT PHÒNG'!A141)</f>
        <v>0</v>
      </c>
      <c r="E141" s="5">
        <f>COUNTIF('TUẦN 01-02'!$J$6:$J$486,'KT PHÒNG'!A141)</f>
        <v>0</v>
      </c>
      <c r="F141" s="5">
        <f>COUNTIF('TUẦN 01-02'!$K$6:$K$486,'KT PHÒNG'!A141)</f>
        <v>0</v>
      </c>
      <c r="G141" s="5">
        <f>COUNTIF('TUẦN 01-02'!$L$6:$L$486,'KT PHÒNG'!A141)</f>
        <v>0</v>
      </c>
      <c r="H141" s="5">
        <f>COUNTIF('TUẦN 01-02'!$M$6:$M$486,'KT PHÒNG'!A141)</f>
        <v>0</v>
      </c>
      <c r="I141" s="5">
        <f>COUNTIF('TUẦN 01-02'!$N$6:$N$486,'KT PHÒNG'!A141)</f>
        <v>0</v>
      </c>
      <c r="J141" s="5">
        <f>COUNTIF('TUẦN 01-02'!$O$6:$O$486,'KT PHÒNG'!A141)</f>
        <v>0</v>
      </c>
      <c r="K141" s="5">
        <f>COUNTIF('TUẦN 01-02'!$P$6:$P$486,'KT PHÒNG'!A141)</f>
        <v>0</v>
      </c>
      <c r="L141" s="5">
        <f>COUNTIF('TUẦN 01-02'!$Q$6:$Q$486,'KT PHÒNG'!A141)</f>
        <v>0</v>
      </c>
      <c r="M141" s="5">
        <f>COUNTIF('TUẦN 01-02'!$R$6:$R$486,'KT PHÒNG'!A141)</f>
        <v>0</v>
      </c>
      <c r="N141" s="5">
        <f>COUNTIF('TUẦN 01-02'!$S$6:$S$486,'KT PHÒNG'!A141)</f>
        <v>0</v>
      </c>
      <c r="O141" s="5">
        <f>COUNTIF('TUẦN 01-02'!$T$6:$T$486,'KT PHÒNG'!A141)</f>
        <v>0</v>
      </c>
    </row>
    <row r="142" spans="1:15">
      <c r="A142" s="8" t="s">
        <v>102</v>
      </c>
      <c r="B142" s="5">
        <f>COUNTIF('TUẦN 01-02'!$G$6:$G$486,'KT PHÒNG'!A142)</f>
        <v>0</v>
      </c>
      <c r="C142" s="5">
        <f>COUNTIF('TUẦN 01-02'!$H$6:$H$486,'KT PHÒNG'!A142)</f>
        <v>0</v>
      </c>
      <c r="D142" s="5">
        <f>COUNTIF('TUẦN 01-02'!$I$6:$I$486,'KT PHÒNG'!A142)</f>
        <v>0</v>
      </c>
      <c r="E142" s="5">
        <f>COUNTIF('TUẦN 01-02'!$J$6:$J$486,'KT PHÒNG'!A142)</f>
        <v>0</v>
      </c>
      <c r="F142" s="5">
        <f>COUNTIF('TUẦN 01-02'!$K$6:$K$486,'KT PHÒNG'!A142)</f>
        <v>0</v>
      </c>
      <c r="G142" s="5">
        <f>COUNTIF('TUẦN 01-02'!$L$6:$L$486,'KT PHÒNG'!A142)</f>
        <v>0</v>
      </c>
      <c r="H142" s="5">
        <f>COUNTIF('TUẦN 01-02'!$M$6:$M$486,'KT PHÒNG'!A142)</f>
        <v>0</v>
      </c>
      <c r="I142" s="5">
        <f>COUNTIF('TUẦN 01-02'!$N$6:$N$486,'KT PHÒNG'!A142)</f>
        <v>0</v>
      </c>
      <c r="J142" s="5">
        <f>COUNTIF('TUẦN 01-02'!$O$6:$O$486,'KT PHÒNG'!A142)</f>
        <v>0</v>
      </c>
      <c r="K142" s="5">
        <f>COUNTIF('TUẦN 01-02'!$P$6:$P$486,'KT PHÒNG'!A142)</f>
        <v>0</v>
      </c>
      <c r="L142" s="5">
        <f>COUNTIF('TUẦN 01-02'!$Q$6:$Q$486,'KT PHÒNG'!A142)</f>
        <v>0</v>
      </c>
      <c r="M142" s="5">
        <f>COUNTIF('TUẦN 01-02'!$R$6:$R$486,'KT PHÒNG'!A142)</f>
        <v>0</v>
      </c>
      <c r="N142" s="5">
        <f>COUNTIF('TUẦN 01-02'!$S$6:$S$486,'KT PHÒNG'!A142)</f>
        <v>0</v>
      </c>
      <c r="O142" s="5">
        <f>COUNTIF('TUẦN 01-02'!$T$6:$T$486,'KT PHÒNG'!A142)</f>
        <v>0</v>
      </c>
    </row>
    <row r="143" spans="1:15">
      <c r="A143" s="8" t="s">
        <v>237</v>
      </c>
      <c r="B143" s="5">
        <f>COUNTIF('TUẦN 01-02'!$G$6:$G$486,'KT PHÒNG'!A143)</f>
        <v>0</v>
      </c>
      <c r="C143" s="5">
        <f>COUNTIF('TUẦN 01-02'!$H$6:$H$486,'KT PHÒNG'!A143)</f>
        <v>0</v>
      </c>
      <c r="D143" s="5">
        <f>COUNTIF('TUẦN 01-02'!$I$6:$I$486,'KT PHÒNG'!A143)</f>
        <v>0</v>
      </c>
      <c r="E143" s="5">
        <f>COUNTIF('TUẦN 01-02'!$J$6:$J$486,'KT PHÒNG'!A143)</f>
        <v>0</v>
      </c>
      <c r="F143" s="5">
        <f>COUNTIF('TUẦN 01-02'!$K$6:$K$486,'KT PHÒNG'!A143)</f>
        <v>0</v>
      </c>
      <c r="G143" s="5">
        <f>COUNTIF('TUẦN 01-02'!$L$6:$L$486,'KT PHÒNG'!A143)</f>
        <v>0</v>
      </c>
      <c r="H143" s="5">
        <f>COUNTIF('TUẦN 01-02'!$M$6:$M$486,'KT PHÒNG'!A143)</f>
        <v>0</v>
      </c>
      <c r="I143" s="5">
        <f>COUNTIF('TUẦN 01-02'!$N$6:$N$486,'KT PHÒNG'!A143)</f>
        <v>0</v>
      </c>
      <c r="J143" s="5">
        <f>COUNTIF('TUẦN 01-02'!$O$6:$O$486,'KT PHÒNG'!A143)</f>
        <v>0</v>
      </c>
      <c r="K143" s="5">
        <f>COUNTIF('TUẦN 01-02'!$P$6:$P$486,'KT PHÒNG'!A143)</f>
        <v>0</v>
      </c>
      <c r="L143" s="5">
        <f>COUNTIF('TUẦN 01-02'!$Q$6:$Q$486,'KT PHÒNG'!A143)</f>
        <v>0</v>
      </c>
      <c r="M143" s="5">
        <f>COUNTIF('TUẦN 01-02'!$R$6:$R$486,'KT PHÒNG'!A143)</f>
        <v>0</v>
      </c>
      <c r="N143" s="5">
        <f>COUNTIF('TUẦN 01-02'!$S$6:$S$486,'KT PHÒNG'!A143)</f>
        <v>0</v>
      </c>
      <c r="O143" s="5">
        <f>COUNTIF('TUẦN 01-02'!$T$6:$T$486,'KT PHÒNG'!A143)</f>
        <v>0</v>
      </c>
    </row>
    <row r="144" spans="1:15" ht="15" customHeight="1">
      <c r="A144" s="8" t="s">
        <v>156</v>
      </c>
      <c r="B144" s="5">
        <f>COUNTIF('TUẦN 01-02'!$G$6:$G$486,'KT PHÒNG'!A144)</f>
        <v>1</v>
      </c>
      <c r="C144" s="5">
        <f>COUNTIF('TUẦN 01-02'!$H$6:$H$486,'KT PHÒNG'!A144)</f>
        <v>0</v>
      </c>
      <c r="D144" s="5">
        <f>COUNTIF('TUẦN 01-02'!$I$6:$I$486,'KT PHÒNG'!A144)</f>
        <v>0</v>
      </c>
      <c r="E144" s="5">
        <f>COUNTIF('TUẦN 01-02'!$J$6:$J$486,'KT PHÒNG'!A144)</f>
        <v>1</v>
      </c>
      <c r="F144" s="5">
        <f>COUNTIF('TUẦN 01-02'!$K$6:$K$486,'KT PHÒNG'!A144)</f>
        <v>1</v>
      </c>
      <c r="G144" s="5">
        <f>COUNTIF('TUẦN 01-02'!$L$6:$L$486,'KT PHÒNG'!A144)</f>
        <v>0</v>
      </c>
      <c r="H144" s="5">
        <f>COUNTIF('TUẦN 01-02'!$M$6:$M$486,'KT PHÒNG'!A144)</f>
        <v>0</v>
      </c>
      <c r="I144" s="5">
        <f>COUNTIF('TUẦN 01-02'!$N$6:$N$486,'KT PHÒNG'!A144)</f>
        <v>0</v>
      </c>
      <c r="J144" s="5">
        <f>COUNTIF('TUẦN 01-02'!$O$6:$O$486,'KT PHÒNG'!A144)</f>
        <v>0</v>
      </c>
      <c r="K144" s="5">
        <f>COUNTIF('TUẦN 01-02'!$P$6:$P$486,'KT PHÒNG'!A144)</f>
        <v>0</v>
      </c>
      <c r="L144" s="5">
        <f>COUNTIF('TUẦN 01-02'!$Q$6:$Q$486,'KT PHÒNG'!A144)</f>
        <v>1</v>
      </c>
      <c r="M144" s="5">
        <f>COUNTIF('TUẦN 01-02'!$R$6:$R$486,'KT PHÒNG'!A144)</f>
        <v>0</v>
      </c>
      <c r="N144" s="5">
        <f>COUNTIF('TUẦN 01-02'!$S$6:$S$486,'KT PHÒNG'!A144)</f>
        <v>0</v>
      </c>
      <c r="O144" s="5">
        <f>COUNTIF('TUẦN 01-02'!$T$6:$T$486,'KT PHÒNG'!A144)</f>
        <v>0</v>
      </c>
    </row>
    <row r="145" spans="1:15">
      <c r="A145" s="8" t="s">
        <v>50</v>
      </c>
      <c r="B145" s="5">
        <f>COUNTIF('TUẦN 01-02'!$G$6:$G$486,'KT PHÒNG'!A145)</f>
        <v>0</v>
      </c>
      <c r="C145" s="5">
        <f>COUNTIF('TUẦN 01-02'!$H$6:$H$486,'KT PHÒNG'!A145)</f>
        <v>0</v>
      </c>
      <c r="D145" s="5">
        <f>COUNTIF('TUẦN 01-02'!$I$6:$I$486,'KT PHÒNG'!A145)</f>
        <v>0</v>
      </c>
      <c r="E145" s="5">
        <f>COUNTIF('TUẦN 01-02'!$J$6:$J$486,'KT PHÒNG'!A145)</f>
        <v>0</v>
      </c>
      <c r="F145" s="5">
        <f>COUNTIF('TUẦN 01-02'!$K$6:$K$486,'KT PHÒNG'!A145)</f>
        <v>0</v>
      </c>
      <c r="G145" s="5">
        <f>COUNTIF('TUẦN 01-02'!$L$6:$L$486,'KT PHÒNG'!A145)</f>
        <v>0</v>
      </c>
      <c r="H145" s="5">
        <f>COUNTIF('TUẦN 01-02'!$M$6:$M$486,'KT PHÒNG'!A145)</f>
        <v>0</v>
      </c>
      <c r="I145" s="5">
        <f>COUNTIF('TUẦN 01-02'!$N$6:$N$486,'KT PHÒNG'!A145)</f>
        <v>0</v>
      </c>
      <c r="J145" s="5">
        <f>COUNTIF('TUẦN 01-02'!$O$6:$O$486,'KT PHÒNG'!A145)</f>
        <v>0</v>
      </c>
      <c r="K145" s="5">
        <f>COUNTIF('TUẦN 01-02'!$P$6:$P$486,'KT PHÒNG'!A145)</f>
        <v>0</v>
      </c>
      <c r="L145" s="5">
        <f>COUNTIF('TUẦN 01-02'!$Q$6:$Q$486,'KT PHÒNG'!A145)</f>
        <v>0</v>
      </c>
      <c r="M145" s="5">
        <f>COUNTIF('TUẦN 01-02'!$R$6:$R$486,'KT PHÒNG'!A145)</f>
        <v>0</v>
      </c>
      <c r="N145" s="5">
        <f>COUNTIF('TUẦN 01-02'!$S$6:$S$486,'KT PHÒNG'!A145)</f>
        <v>0</v>
      </c>
      <c r="O145" s="5">
        <f>COUNTIF('TUẦN 01-02'!$T$6:$T$486,'KT PHÒNG'!A145)</f>
        <v>0</v>
      </c>
    </row>
    <row r="146" spans="1:15">
      <c r="A146" s="8" t="s">
        <v>67</v>
      </c>
      <c r="B146" s="5">
        <f>COUNTIF('TUẦN 01-02'!$G$6:$G$486,'KT PHÒNG'!A146)</f>
        <v>0</v>
      </c>
      <c r="C146" s="5">
        <f>COUNTIF('TUẦN 01-02'!$H$6:$H$486,'KT PHÒNG'!A146)</f>
        <v>0</v>
      </c>
      <c r="D146" s="5">
        <f>COUNTIF('TUẦN 01-02'!$I$6:$I$486,'KT PHÒNG'!A146)</f>
        <v>0</v>
      </c>
      <c r="E146" s="5">
        <f>COUNTIF('TUẦN 01-02'!$J$6:$J$486,'KT PHÒNG'!A146)</f>
        <v>0</v>
      </c>
      <c r="F146" s="5">
        <f>COUNTIF('TUẦN 01-02'!$K$6:$K$486,'KT PHÒNG'!A146)</f>
        <v>0</v>
      </c>
      <c r="G146" s="5">
        <f>COUNTIF('TUẦN 01-02'!$L$6:$L$486,'KT PHÒNG'!A146)</f>
        <v>0</v>
      </c>
      <c r="H146" s="5">
        <f>COUNTIF('TUẦN 01-02'!$M$6:$M$486,'KT PHÒNG'!A146)</f>
        <v>0</v>
      </c>
      <c r="I146" s="5">
        <f>COUNTIF('TUẦN 01-02'!$N$6:$N$486,'KT PHÒNG'!A146)</f>
        <v>0</v>
      </c>
      <c r="J146" s="5">
        <f>COUNTIF('TUẦN 01-02'!$O$6:$O$486,'KT PHÒNG'!A146)</f>
        <v>0</v>
      </c>
      <c r="K146" s="5">
        <f>COUNTIF('TUẦN 01-02'!$P$6:$P$486,'KT PHÒNG'!A146)</f>
        <v>0</v>
      </c>
      <c r="L146" s="5">
        <f>COUNTIF('TUẦN 01-02'!$Q$6:$Q$486,'KT PHÒNG'!A146)</f>
        <v>0</v>
      </c>
      <c r="M146" s="5">
        <f>COUNTIF('TUẦN 01-02'!$R$6:$R$486,'KT PHÒNG'!A146)</f>
        <v>0</v>
      </c>
      <c r="N146" s="5">
        <f>COUNTIF('TUẦN 01-02'!$S$6:$S$486,'KT PHÒNG'!A146)</f>
        <v>0</v>
      </c>
      <c r="O146" s="5">
        <f>COUNTIF('TUẦN 01-02'!$T$6:$T$486,'KT PHÒNG'!A146)</f>
        <v>0</v>
      </c>
    </row>
    <row r="147" spans="1:15">
      <c r="A147" s="8" t="s">
        <v>238</v>
      </c>
      <c r="B147" s="5">
        <f>COUNTIF('TUẦN 01-02'!$G$6:$G$486,'KT PHÒNG'!A147)</f>
        <v>0</v>
      </c>
      <c r="C147" s="5">
        <f>COUNTIF('TUẦN 01-02'!$H$6:$H$486,'KT PHÒNG'!A147)</f>
        <v>0</v>
      </c>
      <c r="D147" s="5">
        <f>COUNTIF('TUẦN 01-02'!$I$6:$I$486,'KT PHÒNG'!A147)</f>
        <v>0</v>
      </c>
      <c r="E147" s="5">
        <f>COUNTIF('TUẦN 01-02'!$J$6:$J$486,'KT PHÒNG'!A147)</f>
        <v>0</v>
      </c>
      <c r="F147" s="5">
        <f>COUNTIF('TUẦN 01-02'!$K$6:$K$486,'KT PHÒNG'!A147)</f>
        <v>0</v>
      </c>
      <c r="G147" s="5">
        <f>COUNTIF('TUẦN 01-02'!$L$6:$L$486,'KT PHÒNG'!A147)</f>
        <v>0</v>
      </c>
      <c r="H147" s="5">
        <f>COUNTIF('TUẦN 01-02'!$M$6:$M$486,'KT PHÒNG'!A147)</f>
        <v>0</v>
      </c>
      <c r="I147" s="5">
        <f>COUNTIF('TUẦN 01-02'!$N$6:$N$486,'KT PHÒNG'!A147)</f>
        <v>0</v>
      </c>
      <c r="J147" s="5">
        <f>COUNTIF('TUẦN 01-02'!$O$6:$O$486,'KT PHÒNG'!A147)</f>
        <v>0</v>
      </c>
      <c r="K147" s="5">
        <f>COUNTIF('TUẦN 01-02'!$P$6:$P$486,'KT PHÒNG'!A147)</f>
        <v>0</v>
      </c>
      <c r="L147" s="5">
        <f>COUNTIF('TUẦN 01-02'!$Q$6:$Q$486,'KT PHÒNG'!A147)</f>
        <v>0</v>
      </c>
      <c r="M147" s="5">
        <f>COUNTIF('TUẦN 01-02'!$R$6:$R$486,'KT PHÒNG'!A147)</f>
        <v>0</v>
      </c>
      <c r="N147" s="5">
        <f>COUNTIF('TUẦN 01-02'!$S$6:$S$486,'KT PHÒNG'!A147)</f>
        <v>0</v>
      </c>
      <c r="O147" s="5">
        <f>COUNTIF('TUẦN 01-02'!$T$6:$T$486,'KT PHÒNG'!A147)</f>
        <v>0</v>
      </c>
    </row>
    <row r="148" spans="1:15" ht="30">
      <c r="A148" s="148" t="s">
        <v>734</v>
      </c>
      <c r="B148" s="5">
        <f>COUNTIF('TUẦN 01-02'!$G$6:$G$486,'KT PHÒNG'!A148)</f>
        <v>1</v>
      </c>
      <c r="C148" s="5">
        <f>COUNTIF('TUẦN 01-02'!$H$6:$H$486,'KT PHÒNG'!A148)</f>
        <v>0</v>
      </c>
      <c r="D148" s="5">
        <f>COUNTIF('TUẦN 01-02'!$I$6:$I$486,'KT PHÒNG'!A148)</f>
        <v>0</v>
      </c>
      <c r="E148" s="5">
        <f>COUNTIF('TUẦN 01-02'!$J$6:$J$486,'KT PHÒNG'!A148)</f>
        <v>0</v>
      </c>
      <c r="F148" s="5">
        <f>COUNTIF('TUẦN 01-02'!$K$6:$K$486,'KT PHÒNG'!A148)</f>
        <v>0</v>
      </c>
      <c r="G148" s="5">
        <f>COUNTIF('TUẦN 01-02'!$L$6:$L$486,'KT PHÒNG'!A148)</f>
        <v>0</v>
      </c>
      <c r="H148" s="5">
        <f>COUNTIF('TUẦN 01-02'!$M$6:$M$486,'KT PHÒNG'!A148)</f>
        <v>0</v>
      </c>
      <c r="I148" s="5">
        <f>COUNTIF('TUẦN 01-02'!$N$6:$N$486,'KT PHÒNG'!A148)</f>
        <v>0</v>
      </c>
      <c r="J148" s="5">
        <f>COUNTIF('TUẦN 01-02'!$O$6:$O$486,'KT PHÒNG'!A148)</f>
        <v>0</v>
      </c>
      <c r="K148" s="5">
        <f>COUNTIF('TUẦN 01-02'!$P$6:$P$486,'KT PHÒNG'!A148)</f>
        <v>0</v>
      </c>
      <c r="L148" s="5">
        <f>COUNTIF('TUẦN 01-02'!$Q$6:$Q$486,'KT PHÒNG'!A148)</f>
        <v>0</v>
      </c>
      <c r="M148" s="5">
        <f>COUNTIF('TUẦN 01-02'!$R$6:$R$486,'KT PHÒNG'!A148)</f>
        <v>1</v>
      </c>
      <c r="N148" s="5">
        <f>COUNTIF('TUẦN 01-02'!$S$6:$S$486,'KT PHÒNG'!A148)</f>
        <v>0</v>
      </c>
      <c r="O148" s="5">
        <f>COUNTIF('TUẦN 01-02'!$T$6:$T$486,'KT PHÒNG'!A148)</f>
        <v>0</v>
      </c>
    </row>
    <row r="149" spans="1:15" ht="30">
      <c r="A149" s="148" t="s">
        <v>756</v>
      </c>
      <c r="B149" s="5">
        <f>COUNTIF('TUẦN 01-02'!$G$6:$G$486,'KT PHÒNG'!A149)</f>
        <v>0</v>
      </c>
      <c r="C149" s="5">
        <f>COUNTIF('TUẦN 01-02'!$H$6:$H$486,'KT PHÒNG'!A149)</f>
        <v>0</v>
      </c>
      <c r="D149" s="5">
        <f>COUNTIF('TUẦN 01-02'!$I$6:$I$486,'KT PHÒNG'!A149)</f>
        <v>0</v>
      </c>
      <c r="E149" s="5">
        <f>COUNTIF('TUẦN 01-02'!$J$6:$J$486,'KT PHÒNG'!A149)</f>
        <v>0</v>
      </c>
      <c r="F149" s="5">
        <f>COUNTIF('TUẦN 01-02'!$K$6:$K$486,'KT PHÒNG'!A149)</f>
        <v>0</v>
      </c>
      <c r="G149" s="5">
        <f>COUNTIF('TUẦN 01-02'!$L$6:$L$486,'KT PHÒNG'!A149)</f>
        <v>0</v>
      </c>
      <c r="H149" s="5">
        <f>COUNTIF('TUẦN 01-02'!$M$6:$M$486,'KT PHÒNG'!A149)</f>
        <v>0</v>
      </c>
      <c r="I149" s="5">
        <f>COUNTIF('TUẦN 01-02'!$N$6:$N$486,'KT PHÒNG'!A149)</f>
        <v>0</v>
      </c>
      <c r="J149" s="5">
        <f>COUNTIF('TUẦN 01-02'!$O$6:$O$486,'KT PHÒNG'!A149)</f>
        <v>0</v>
      </c>
      <c r="K149" s="5">
        <f>COUNTIF('TUẦN 01-02'!$P$6:$P$486,'KT PHÒNG'!A149)</f>
        <v>0</v>
      </c>
      <c r="L149" s="5">
        <f>COUNTIF('TUẦN 01-02'!$Q$6:$Q$486,'KT PHÒNG'!A149)</f>
        <v>0</v>
      </c>
      <c r="M149" s="5">
        <f>COUNTIF('TUẦN 01-02'!$R$6:$R$486,'KT PHÒNG'!A149)</f>
        <v>0</v>
      </c>
      <c r="N149" s="5">
        <f>COUNTIF('TUẦN 01-02'!$S$6:$S$486,'KT PHÒNG'!A149)</f>
        <v>0</v>
      </c>
      <c r="O149" s="5">
        <f>COUNTIF('TUẦN 01-02'!$T$6:$T$486,'KT PHÒNG'!A149)</f>
        <v>0</v>
      </c>
    </row>
    <row r="150" spans="1:15" ht="30">
      <c r="A150" s="148" t="s">
        <v>755</v>
      </c>
      <c r="B150" s="5">
        <f>COUNTIF('TUẦN 01-02'!$G$6:$G$486,'KT PHÒNG'!A150)</f>
        <v>0</v>
      </c>
      <c r="C150" s="5">
        <f>COUNTIF('TUẦN 01-02'!$H$6:$H$486,'KT PHÒNG'!A150)</f>
        <v>0</v>
      </c>
      <c r="D150" s="5">
        <f>COUNTIF('TUẦN 01-02'!$I$6:$I$486,'KT PHÒNG'!A150)</f>
        <v>0</v>
      </c>
      <c r="E150" s="5">
        <f>COUNTIF('TUẦN 01-02'!$J$6:$J$486,'KT PHÒNG'!A150)</f>
        <v>0</v>
      </c>
      <c r="F150" s="5">
        <f>COUNTIF('TUẦN 01-02'!$K$6:$K$486,'KT PHÒNG'!A150)</f>
        <v>0</v>
      </c>
      <c r="G150" s="5">
        <f>COUNTIF('TUẦN 01-02'!$L$6:$L$486,'KT PHÒNG'!A150)</f>
        <v>0</v>
      </c>
      <c r="H150" s="5">
        <f>COUNTIF('TUẦN 01-02'!$M$6:$M$486,'KT PHÒNG'!A150)</f>
        <v>0</v>
      </c>
      <c r="I150" s="5">
        <f>COUNTIF('TUẦN 01-02'!$N$6:$N$486,'KT PHÒNG'!A150)</f>
        <v>0</v>
      </c>
      <c r="J150" s="5">
        <f>COUNTIF('TUẦN 01-02'!$O$6:$O$486,'KT PHÒNG'!A150)</f>
        <v>0</v>
      </c>
      <c r="K150" s="5">
        <f>COUNTIF('TUẦN 01-02'!$P$6:$P$486,'KT PHÒNG'!A150)</f>
        <v>0</v>
      </c>
      <c r="L150" s="5">
        <f>COUNTIF('TUẦN 01-02'!$Q$6:$Q$486,'KT PHÒNG'!A150)</f>
        <v>0</v>
      </c>
      <c r="M150" s="5">
        <f>COUNTIF('TUẦN 01-02'!$R$6:$R$486,'KT PHÒNG'!A150)</f>
        <v>0</v>
      </c>
      <c r="N150" s="5">
        <f>COUNTIF('TUẦN 01-02'!$S$6:$S$486,'KT PHÒNG'!A150)</f>
        <v>0</v>
      </c>
      <c r="O150" s="5">
        <f>COUNTIF('TUẦN 01-02'!$T$6:$T$486,'KT PHÒNG'!A150)</f>
        <v>0</v>
      </c>
    </row>
    <row r="151" spans="1:15" ht="30">
      <c r="A151" s="148" t="s">
        <v>757</v>
      </c>
      <c r="B151" s="5">
        <f>COUNTIF('TUẦN 01-02'!$G$6:$G$486,'KT PHÒNG'!A151)</f>
        <v>0</v>
      </c>
      <c r="C151" s="5">
        <f>COUNTIF('TUẦN 01-02'!$H$6:$H$486,'KT PHÒNG'!A151)</f>
        <v>0</v>
      </c>
      <c r="D151" s="5">
        <f>COUNTIF('TUẦN 01-02'!$I$6:$I$486,'KT PHÒNG'!A151)</f>
        <v>0</v>
      </c>
      <c r="E151" s="5">
        <f>COUNTIF('TUẦN 01-02'!$J$6:$J$486,'KT PHÒNG'!A151)</f>
        <v>0</v>
      </c>
      <c r="F151" s="5">
        <f>COUNTIF('TUẦN 01-02'!$K$6:$K$486,'KT PHÒNG'!A151)</f>
        <v>0</v>
      </c>
      <c r="G151" s="5">
        <f>COUNTIF('TUẦN 01-02'!$L$6:$L$486,'KT PHÒNG'!A151)</f>
        <v>0</v>
      </c>
      <c r="H151" s="5">
        <f>COUNTIF('TUẦN 01-02'!$M$6:$M$486,'KT PHÒNG'!A151)</f>
        <v>0</v>
      </c>
      <c r="I151" s="5">
        <f>COUNTIF('TUẦN 01-02'!$N$6:$N$486,'KT PHÒNG'!A151)</f>
        <v>0</v>
      </c>
      <c r="J151" s="5">
        <f>COUNTIF('TUẦN 01-02'!$O$6:$O$486,'KT PHÒNG'!A151)</f>
        <v>0</v>
      </c>
      <c r="K151" s="5">
        <f>COUNTIF('TUẦN 01-02'!$P$6:$P$486,'KT PHÒNG'!A151)</f>
        <v>0</v>
      </c>
      <c r="L151" s="5">
        <f>COUNTIF('TUẦN 01-02'!$Q$6:$Q$486,'KT PHÒNG'!A151)</f>
        <v>0</v>
      </c>
      <c r="M151" s="5">
        <f>COUNTIF('TUẦN 01-02'!$R$6:$R$486,'KT PHÒNG'!A151)</f>
        <v>0</v>
      </c>
      <c r="N151" s="5">
        <f>COUNTIF('TUẦN 01-02'!$S$6:$S$486,'KT PHÒNG'!A151)</f>
        <v>0</v>
      </c>
      <c r="O151" s="5">
        <f>COUNTIF('TUẦN 01-02'!$T$6:$T$486,'KT PHÒNG'!A151)</f>
        <v>0</v>
      </c>
    </row>
    <row r="152" spans="1:15" ht="30">
      <c r="A152" s="148" t="s">
        <v>762</v>
      </c>
      <c r="B152" s="5">
        <f>COUNTIF('TUẦN 01-02'!$G$6:$G$486,'KT PHÒNG'!A152)</f>
        <v>0</v>
      </c>
      <c r="C152" s="5">
        <f>COUNTIF('TUẦN 01-02'!$H$6:$H$486,'KT PHÒNG'!A152)</f>
        <v>0</v>
      </c>
      <c r="D152" s="5">
        <f>COUNTIF('TUẦN 01-02'!$I$6:$I$486,'KT PHÒNG'!A152)</f>
        <v>0</v>
      </c>
      <c r="E152" s="5">
        <f>COUNTIF('TUẦN 01-02'!$J$6:$J$486,'KT PHÒNG'!A152)</f>
        <v>0</v>
      </c>
      <c r="F152" s="5">
        <f>COUNTIF('TUẦN 01-02'!$K$6:$K$486,'KT PHÒNG'!A152)</f>
        <v>0</v>
      </c>
      <c r="G152" s="5">
        <f>COUNTIF('TUẦN 01-02'!$L$6:$L$486,'KT PHÒNG'!A152)</f>
        <v>0</v>
      </c>
      <c r="H152" s="5">
        <f>COUNTIF('TUẦN 01-02'!$M$6:$M$486,'KT PHÒNG'!A152)</f>
        <v>0</v>
      </c>
      <c r="I152" s="5">
        <f>COUNTIF('TUẦN 01-02'!$N$6:$N$486,'KT PHÒNG'!A152)</f>
        <v>0</v>
      </c>
      <c r="J152" s="5">
        <f>COUNTIF('TUẦN 01-02'!$O$6:$O$486,'KT PHÒNG'!A152)</f>
        <v>0</v>
      </c>
      <c r="K152" s="5">
        <f>COUNTIF('TUẦN 01-02'!$P$6:$P$486,'KT PHÒNG'!A152)</f>
        <v>0</v>
      </c>
      <c r="L152" s="5">
        <f>COUNTIF('TUẦN 01-02'!$Q$6:$Q$486,'KT PHÒNG'!A152)</f>
        <v>0</v>
      </c>
      <c r="M152" s="5">
        <f>COUNTIF('TUẦN 01-02'!$R$6:$R$486,'KT PHÒNG'!A152)</f>
        <v>0</v>
      </c>
      <c r="N152" s="5">
        <f>COUNTIF('TUẦN 01-02'!$S$6:$S$486,'KT PHÒNG'!A152)</f>
        <v>0</v>
      </c>
      <c r="O152" s="5">
        <f>COUNTIF('TUẦN 01-02'!$T$6:$T$486,'KT PHÒNG'!A152)</f>
        <v>0</v>
      </c>
    </row>
    <row r="153" spans="1:15" ht="30">
      <c r="A153" s="148" t="s">
        <v>763</v>
      </c>
      <c r="B153" s="5">
        <f>COUNTIF('TUẦN 01-02'!$G$6:$G$486,'KT PHÒNG'!A153)</f>
        <v>0</v>
      </c>
      <c r="C153" s="5">
        <f>COUNTIF('TUẦN 01-02'!$H$6:$H$486,'KT PHÒNG'!A153)</f>
        <v>0</v>
      </c>
      <c r="D153" s="5">
        <f>COUNTIF('TUẦN 01-02'!$I$6:$I$486,'KT PHÒNG'!A153)</f>
        <v>0</v>
      </c>
      <c r="E153" s="5">
        <f>COUNTIF('TUẦN 01-02'!$J$6:$J$486,'KT PHÒNG'!A153)</f>
        <v>0</v>
      </c>
      <c r="F153" s="5">
        <f>COUNTIF('TUẦN 01-02'!$K$6:$K$486,'KT PHÒNG'!A153)</f>
        <v>0</v>
      </c>
      <c r="G153" s="5">
        <f>COUNTIF('TUẦN 01-02'!$L$6:$L$486,'KT PHÒNG'!A153)</f>
        <v>0</v>
      </c>
      <c r="H153" s="5">
        <f>COUNTIF('TUẦN 01-02'!$M$6:$M$486,'KT PHÒNG'!A153)</f>
        <v>0</v>
      </c>
      <c r="I153" s="5">
        <f>COUNTIF('TUẦN 01-02'!$N$6:$N$486,'KT PHÒNG'!A153)</f>
        <v>0</v>
      </c>
      <c r="J153" s="5">
        <f>COUNTIF('TUẦN 01-02'!$O$6:$O$486,'KT PHÒNG'!A153)</f>
        <v>0</v>
      </c>
      <c r="K153" s="5">
        <f>COUNTIF('TUẦN 01-02'!$P$6:$P$486,'KT PHÒNG'!A153)</f>
        <v>0</v>
      </c>
      <c r="L153" s="5">
        <f>COUNTIF('TUẦN 01-02'!$Q$6:$Q$486,'KT PHÒNG'!A153)</f>
        <v>0</v>
      </c>
      <c r="M153" s="5">
        <f>COUNTIF('TUẦN 01-02'!$R$6:$R$486,'KT PHÒNG'!A153)</f>
        <v>0</v>
      </c>
      <c r="N153" s="5">
        <f>COUNTIF('TUẦN 01-02'!$S$6:$S$486,'KT PHÒNG'!A153)</f>
        <v>0</v>
      </c>
      <c r="O153" s="5">
        <f>COUNTIF('TUẦN 01-02'!$T$6:$T$486,'KT PHÒNG'!A153)</f>
        <v>0</v>
      </c>
    </row>
    <row r="154" spans="1:15" ht="30">
      <c r="A154" s="148" t="s">
        <v>758</v>
      </c>
      <c r="B154" s="5">
        <f>COUNTIF('TUẦN 01-02'!$G$6:$G$486,'KT PHÒNG'!A154)</f>
        <v>0</v>
      </c>
      <c r="C154" s="5">
        <f>COUNTIF('TUẦN 01-02'!$H$6:$H$486,'KT PHÒNG'!A154)</f>
        <v>0</v>
      </c>
      <c r="D154" s="5">
        <f>COUNTIF('TUẦN 01-02'!$I$6:$I$486,'KT PHÒNG'!A154)</f>
        <v>0</v>
      </c>
      <c r="E154" s="5">
        <f>COUNTIF('TUẦN 01-02'!$J$6:$J$486,'KT PHÒNG'!A154)</f>
        <v>0</v>
      </c>
      <c r="F154" s="5">
        <f>COUNTIF('TUẦN 01-02'!$K$6:$K$486,'KT PHÒNG'!A154)</f>
        <v>0</v>
      </c>
      <c r="G154" s="5">
        <f>COUNTIF('TUẦN 01-02'!$L$6:$L$486,'KT PHÒNG'!A154)</f>
        <v>0</v>
      </c>
      <c r="H154" s="5">
        <f>COUNTIF('TUẦN 01-02'!$M$6:$M$486,'KT PHÒNG'!A154)</f>
        <v>0</v>
      </c>
      <c r="I154" s="5">
        <f>COUNTIF('TUẦN 01-02'!$N$6:$N$486,'KT PHÒNG'!A154)</f>
        <v>0</v>
      </c>
      <c r="J154" s="5">
        <f>COUNTIF('TUẦN 01-02'!$O$6:$O$486,'KT PHÒNG'!A154)</f>
        <v>0</v>
      </c>
      <c r="K154" s="5">
        <f>COUNTIF('TUẦN 01-02'!$P$6:$P$486,'KT PHÒNG'!A154)</f>
        <v>0</v>
      </c>
      <c r="L154" s="5">
        <f>COUNTIF('TUẦN 01-02'!$Q$6:$Q$486,'KT PHÒNG'!A154)</f>
        <v>0</v>
      </c>
      <c r="M154" s="5">
        <f>COUNTIF('TUẦN 01-02'!$R$6:$R$486,'KT PHÒNG'!A154)</f>
        <v>0</v>
      </c>
      <c r="N154" s="5">
        <f>COUNTIF('TUẦN 01-02'!$S$6:$S$486,'KT PHÒNG'!A154)</f>
        <v>0</v>
      </c>
      <c r="O154" s="5">
        <f>COUNTIF('TUẦN 01-02'!$T$6:$T$486,'KT PHÒNG'!A154)</f>
        <v>0</v>
      </c>
    </row>
    <row r="155" spans="1:15" ht="30">
      <c r="A155" s="148" t="s">
        <v>759</v>
      </c>
      <c r="B155" s="5">
        <f>COUNTIF('TUẦN 01-02'!$G$6:$G$486,'KT PHÒNG'!A155)</f>
        <v>0</v>
      </c>
      <c r="C155" s="5">
        <f>COUNTIF('TUẦN 01-02'!$H$6:$H$486,'KT PHÒNG'!A155)</f>
        <v>0</v>
      </c>
      <c r="D155" s="5">
        <f>COUNTIF('TUẦN 01-02'!$I$6:$I$486,'KT PHÒNG'!A155)</f>
        <v>0</v>
      </c>
      <c r="E155" s="5">
        <f>COUNTIF('TUẦN 01-02'!$J$6:$J$486,'KT PHÒNG'!A155)</f>
        <v>0</v>
      </c>
      <c r="F155" s="5">
        <f>COUNTIF('TUẦN 01-02'!$K$6:$K$486,'KT PHÒNG'!A155)</f>
        <v>0</v>
      </c>
      <c r="G155" s="5">
        <f>COUNTIF('TUẦN 01-02'!$L$6:$L$486,'KT PHÒNG'!A155)</f>
        <v>0</v>
      </c>
      <c r="H155" s="5">
        <f>COUNTIF('TUẦN 01-02'!$M$6:$M$486,'KT PHÒNG'!A155)</f>
        <v>0</v>
      </c>
      <c r="I155" s="5">
        <f>COUNTIF('TUẦN 01-02'!$N$6:$N$486,'KT PHÒNG'!A155)</f>
        <v>0</v>
      </c>
      <c r="J155" s="5">
        <f>COUNTIF('TUẦN 01-02'!$O$6:$O$486,'KT PHÒNG'!A155)</f>
        <v>0</v>
      </c>
      <c r="K155" s="5">
        <f>COUNTIF('TUẦN 01-02'!$P$6:$P$486,'KT PHÒNG'!A155)</f>
        <v>0</v>
      </c>
      <c r="L155" s="5">
        <f>COUNTIF('TUẦN 01-02'!$Q$6:$Q$486,'KT PHÒNG'!A155)</f>
        <v>0</v>
      </c>
      <c r="M155" s="5">
        <f>COUNTIF('TUẦN 01-02'!$R$6:$R$486,'KT PHÒNG'!A155)</f>
        <v>0</v>
      </c>
      <c r="N155" s="5">
        <f>COUNTIF('TUẦN 01-02'!$S$6:$S$486,'KT PHÒNG'!A155)</f>
        <v>0</v>
      </c>
      <c r="O155" s="5">
        <f>COUNTIF('TUẦN 01-02'!$T$6:$T$486,'KT PHÒNG'!A155)</f>
        <v>0</v>
      </c>
    </row>
    <row r="156" spans="1:15" ht="30">
      <c r="A156" s="148" t="s">
        <v>760</v>
      </c>
      <c r="B156" s="5">
        <f>COUNTIF('TUẦN 01-02'!$G$6:$G$486,'KT PHÒNG'!A156)</f>
        <v>0</v>
      </c>
      <c r="C156" s="5">
        <f>COUNTIF('TUẦN 01-02'!$H$6:$H$486,'KT PHÒNG'!A156)</f>
        <v>1</v>
      </c>
      <c r="D156" s="5">
        <f>COUNTIF('TUẦN 01-02'!$I$6:$I$486,'KT PHÒNG'!A156)</f>
        <v>1</v>
      </c>
      <c r="E156" s="5">
        <f>COUNTIF('TUẦN 01-02'!$J$6:$J$486,'KT PHÒNG'!A156)</f>
        <v>1</v>
      </c>
      <c r="F156" s="5">
        <f>COUNTIF('TUẦN 01-02'!$K$6:$K$486,'KT PHÒNG'!A156)</f>
        <v>0</v>
      </c>
      <c r="G156" s="5">
        <f>COUNTIF('TUẦN 01-02'!$L$6:$L$486,'KT PHÒNG'!A156)</f>
        <v>1</v>
      </c>
      <c r="H156" s="5">
        <f>COUNTIF('TUẦN 01-02'!$M$6:$M$486,'KT PHÒNG'!A156)</f>
        <v>0</v>
      </c>
      <c r="I156" s="5">
        <f>COUNTIF('TUẦN 01-02'!$N$6:$N$486,'KT PHÒNG'!A156)</f>
        <v>0</v>
      </c>
      <c r="J156" s="5">
        <f>COUNTIF('TUẦN 01-02'!$O$6:$O$486,'KT PHÒNG'!A156)</f>
        <v>1</v>
      </c>
      <c r="K156" s="5">
        <f>COUNTIF('TUẦN 01-02'!$P$6:$P$486,'KT PHÒNG'!A156)</f>
        <v>1</v>
      </c>
      <c r="L156" s="5">
        <f>COUNTIF('TUẦN 01-02'!$Q$6:$Q$486,'KT PHÒNG'!A156)</f>
        <v>1</v>
      </c>
      <c r="M156" s="5">
        <f>COUNTIF('TUẦN 01-02'!$R$6:$R$486,'KT PHÒNG'!A156)</f>
        <v>0</v>
      </c>
      <c r="N156" s="5">
        <f>COUNTIF('TUẦN 01-02'!$S$6:$S$486,'KT PHÒNG'!A156)</f>
        <v>0</v>
      </c>
      <c r="O156" s="5">
        <f>COUNTIF('TUẦN 01-02'!$T$6:$T$486,'KT PHÒNG'!A156)</f>
        <v>0</v>
      </c>
    </row>
    <row r="157" spans="1:15" ht="30">
      <c r="A157" s="148" t="s">
        <v>761</v>
      </c>
      <c r="B157" s="5">
        <f>COUNTIF('TUẦN 01-02'!$G$6:$G$486,'KT PHÒNG'!A157)</f>
        <v>0</v>
      </c>
      <c r="C157" s="5">
        <f>COUNTIF('TUẦN 01-02'!$H$6:$H$486,'KT PHÒNG'!A157)</f>
        <v>0</v>
      </c>
      <c r="D157" s="5">
        <f>COUNTIF('TUẦN 01-02'!$I$6:$I$486,'KT PHÒNG'!A157)</f>
        <v>0</v>
      </c>
      <c r="E157" s="5">
        <f>COUNTIF('TUẦN 01-02'!$J$6:$J$486,'KT PHÒNG'!A157)</f>
        <v>0</v>
      </c>
      <c r="F157" s="5">
        <f>COUNTIF('TUẦN 01-02'!$K$6:$K$486,'KT PHÒNG'!A157)</f>
        <v>0</v>
      </c>
      <c r="G157" s="5">
        <f>COUNTIF('TUẦN 01-02'!$L$6:$L$486,'KT PHÒNG'!A157)</f>
        <v>1</v>
      </c>
      <c r="H157" s="5">
        <f>COUNTIF('TUẦN 01-02'!$M$6:$M$486,'KT PHÒNG'!A157)</f>
        <v>0</v>
      </c>
      <c r="I157" s="5">
        <f>COUNTIF('TUẦN 01-02'!$N$6:$N$486,'KT PHÒNG'!A157)</f>
        <v>0</v>
      </c>
      <c r="J157" s="5">
        <f>COUNTIF('TUẦN 01-02'!$O$6:$O$486,'KT PHÒNG'!A157)</f>
        <v>0</v>
      </c>
      <c r="K157" s="5">
        <f>COUNTIF('TUẦN 01-02'!$P$6:$P$486,'KT PHÒNG'!A157)</f>
        <v>1</v>
      </c>
      <c r="L157" s="5">
        <f>COUNTIF('TUẦN 01-02'!$Q$6:$Q$486,'KT PHÒNG'!A157)</f>
        <v>1</v>
      </c>
      <c r="M157" s="5">
        <f>COUNTIF('TUẦN 01-02'!$R$6:$R$486,'KT PHÒNG'!A157)</f>
        <v>0</v>
      </c>
      <c r="N157" s="5">
        <f>COUNTIF('TUẦN 01-02'!$S$6:$S$486,'KT PHÒNG'!A157)</f>
        <v>0</v>
      </c>
      <c r="O157" s="5">
        <f>COUNTIF('TUẦN 01-02'!$T$6:$T$486,'KT PHÒNG'!A157)</f>
        <v>0</v>
      </c>
    </row>
    <row r="158" spans="1:15" ht="18.75" customHeight="1">
      <c r="A158" s="3" t="s">
        <v>516</v>
      </c>
      <c r="B158" s="5">
        <f>COUNTIF('TUẦN 01-02'!$G$6:$G$486,'KT PHÒNG'!A158)</f>
        <v>0</v>
      </c>
      <c r="C158" s="5">
        <f>COUNTIF('TUẦN 01-02'!$H$6:$H$486,'KT PHÒNG'!A158)</f>
        <v>0</v>
      </c>
      <c r="D158" s="5">
        <f>COUNTIF('TUẦN 01-02'!$I$6:$I$486,'KT PHÒNG'!A158)</f>
        <v>0</v>
      </c>
      <c r="E158" s="5">
        <f>COUNTIF('TUẦN 01-02'!$J$6:$J$486,'KT PHÒNG'!A158)</f>
        <v>0</v>
      </c>
      <c r="F158" s="5">
        <f>COUNTIF('TUẦN 01-02'!$K$6:$K$486,'KT PHÒNG'!A158)</f>
        <v>0</v>
      </c>
      <c r="G158" s="5">
        <f>COUNTIF('TUẦN 01-02'!$L$6:$L$486,'KT PHÒNG'!A158)</f>
        <v>0</v>
      </c>
      <c r="H158" s="5">
        <f>COUNTIF('TUẦN 01-02'!$M$6:$M$486,'KT PHÒNG'!A158)</f>
        <v>0</v>
      </c>
      <c r="I158" s="5">
        <f>COUNTIF('TUẦN 01-02'!$N$6:$N$486,'KT PHÒNG'!A158)</f>
        <v>0</v>
      </c>
      <c r="J158" s="5">
        <f>COUNTIF('TUẦN 01-02'!$O$6:$O$486,'KT PHÒNG'!A158)</f>
        <v>0</v>
      </c>
      <c r="K158" s="5">
        <f>COUNTIF('TUẦN 01-02'!$P$6:$P$486,'KT PHÒNG'!A158)</f>
        <v>0</v>
      </c>
      <c r="L158" s="5">
        <f>COUNTIF('TUẦN 01-02'!$Q$6:$Q$486,'KT PHÒNG'!A158)</f>
        <v>0</v>
      </c>
      <c r="M158" s="5">
        <f>COUNTIF('TUẦN 01-02'!$R$6:$R$486,'KT PHÒNG'!A158)</f>
        <v>0</v>
      </c>
      <c r="N158" s="5">
        <f>COUNTIF('TUẦN 01-02'!$S$6:$S$486,'KT PHÒNG'!A158)</f>
        <v>0</v>
      </c>
      <c r="O158" s="5">
        <f>COUNTIF('TUẦN 01-02'!$T$6:$T$486,'KT PHÒNG'!A158)</f>
        <v>0</v>
      </c>
    </row>
    <row r="159" spans="1:15">
      <c r="A159" s="3" t="s">
        <v>535</v>
      </c>
      <c r="B159" s="5">
        <f>COUNTIF('TUẦN 01-02'!$G$6:$G$486,'KT PHÒNG'!A159)</f>
        <v>0</v>
      </c>
      <c r="C159" s="5">
        <f>COUNTIF('TUẦN 01-02'!$H$6:$H$486,'KT PHÒNG'!A159)</f>
        <v>0</v>
      </c>
      <c r="D159" s="5">
        <f>COUNTIF('TUẦN 01-02'!$I$6:$I$486,'KT PHÒNG'!A159)</f>
        <v>0</v>
      </c>
      <c r="E159" s="5">
        <f>COUNTIF('TUẦN 01-02'!$J$6:$J$486,'KT PHÒNG'!A159)</f>
        <v>0</v>
      </c>
      <c r="F159" s="5">
        <f>COUNTIF('TUẦN 01-02'!$K$6:$K$486,'KT PHÒNG'!A159)</f>
        <v>0</v>
      </c>
      <c r="G159" s="5">
        <f>COUNTIF('TUẦN 01-02'!$L$6:$L$486,'KT PHÒNG'!A159)</f>
        <v>0</v>
      </c>
      <c r="H159" s="5">
        <f>COUNTIF('TUẦN 01-02'!$M$6:$M$486,'KT PHÒNG'!A159)</f>
        <v>0</v>
      </c>
      <c r="I159" s="5">
        <f>COUNTIF('TUẦN 01-02'!$N$6:$N$486,'KT PHÒNG'!A159)</f>
        <v>0</v>
      </c>
      <c r="J159" s="5">
        <f>COUNTIF('TUẦN 01-02'!$O$6:$O$486,'KT PHÒNG'!A159)</f>
        <v>0</v>
      </c>
      <c r="K159" s="5">
        <f>COUNTIF('TUẦN 01-02'!$P$6:$P$486,'KT PHÒNG'!A159)</f>
        <v>0</v>
      </c>
      <c r="L159" s="5">
        <f>COUNTIF('TUẦN 01-02'!$Q$6:$Q$486,'KT PHÒNG'!A159)</f>
        <v>0</v>
      </c>
      <c r="M159" s="5">
        <f>COUNTIF('TUẦN 01-02'!$R$6:$R$486,'KT PHÒNG'!A159)</f>
        <v>0</v>
      </c>
      <c r="N159" s="5">
        <f>COUNTIF('TUẦN 01-02'!$S$6:$S$486,'KT PHÒNG'!A159)</f>
        <v>0</v>
      </c>
      <c r="O159" s="5">
        <f>COUNTIF('TUẦN 01-02'!$T$6:$T$486,'KT PHÒNG'!A159)</f>
        <v>0</v>
      </c>
    </row>
    <row r="160" spans="1:15">
      <c r="A160" s="3" t="s">
        <v>515</v>
      </c>
      <c r="B160" s="5">
        <f>COUNTIF('TUẦN 01-02'!$G$6:$G$486,'KT PHÒNG'!A160)</f>
        <v>0</v>
      </c>
      <c r="C160" s="5">
        <f>COUNTIF('TUẦN 01-02'!$H$6:$H$486,'KT PHÒNG'!A160)</f>
        <v>0</v>
      </c>
      <c r="D160" s="5">
        <f>COUNTIF('TUẦN 01-02'!$I$6:$I$486,'KT PHÒNG'!A160)</f>
        <v>0</v>
      </c>
      <c r="E160" s="5">
        <f>COUNTIF('TUẦN 01-02'!$J$6:$J$486,'KT PHÒNG'!A160)</f>
        <v>0</v>
      </c>
      <c r="F160" s="5">
        <f>COUNTIF('TUẦN 01-02'!$K$6:$K$486,'KT PHÒNG'!A160)</f>
        <v>0</v>
      </c>
      <c r="G160" s="5">
        <f>COUNTIF('TUẦN 01-02'!$L$6:$L$486,'KT PHÒNG'!A160)</f>
        <v>0</v>
      </c>
      <c r="H160" s="5">
        <f>COUNTIF('TUẦN 01-02'!$M$6:$M$486,'KT PHÒNG'!A160)</f>
        <v>0</v>
      </c>
      <c r="I160" s="5">
        <f>COUNTIF('TUẦN 01-02'!$N$6:$N$486,'KT PHÒNG'!A160)</f>
        <v>0</v>
      </c>
      <c r="J160" s="5">
        <f>COUNTIF('TUẦN 01-02'!$O$6:$O$486,'KT PHÒNG'!A160)</f>
        <v>0</v>
      </c>
      <c r="K160" s="5">
        <f>COUNTIF('TUẦN 01-02'!$P$6:$P$486,'KT PHÒNG'!A160)</f>
        <v>0</v>
      </c>
      <c r="L160" s="5">
        <f>COUNTIF('TUẦN 01-02'!$Q$6:$Q$486,'KT PHÒNG'!A160)</f>
        <v>0</v>
      </c>
      <c r="M160" s="5">
        <f>COUNTIF('TUẦN 01-02'!$R$6:$R$486,'KT PHÒNG'!A160)</f>
        <v>0</v>
      </c>
      <c r="N160" s="5">
        <f>COUNTIF('TUẦN 01-02'!$S$6:$S$486,'KT PHÒNG'!A160)</f>
        <v>0</v>
      </c>
      <c r="O160" s="5">
        <f>COUNTIF('TUẦN 01-02'!$T$6:$T$486,'KT PHÒNG'!A160)</f>
        <v>0</v>
      </c>
    </row>
    <row r="161" spans="1:15">
      <c r="A161" s="3" t="s">
        <v>536</v>
      </c>
      <c r="B161" s="5">
        <f>COUNTIF('TUẦN 01-02'!$G$6:$G$486,'KT PHÒNG'!A161)</f>
        <v>0</v>
      </c>
      <c r="C161" s="5">
        <f>COUNTIF('TUẦN 01-02'!$H$6:$H$486,'KT PHÒNG'!A161)</f>
        <v>0</v>
      </c>
      <c r="D161" s="5">
        <f>COUNTIF('TUẦN 01-02'!$I$6:$I$486,'KT PHÒNG'!A161)</f>
        <v>0</v>
      </c>
      <c r="E161" s="5">
        <f>COUNTIF('TUẦN 01-02'!$J$6:$J$486,'KT PHÒNG'!A161)</f>
        <v>0</v>
      </c>
      <c r="F161" s="5">
        <f>COUNTIF('TUẦN 01-02'!$K$6:$K$486,'KT PHÒNG'!A161)</f>
        <v>0</v>
      </c>
      <c r="G161" s="5">
        <f>COUNTIF('TUẦN 01-02'!$L$6:$L$486,'KT PHÒNG'!A161)</f>
        <v>0</v>
      </c>
      <c r="H161" s="5">
        <f>COUNTIF('TUẦN 01-02'!$M$6:$M$486,'KT PHÒNG'!A161)</f>
        <v>0</v>
      </c>
      <c r="I161" s="5">
        <f>COUNTIF('TUẦN 01-02'!$N$6:$N$486,'KT PHÒNG'!A161)</f>
        <v>0</v>
      </c>
      <c r="J161" s="5">
        <f>COUNTIF('TUẦN 01-02'!$O$6:$O$486,'KT PHÒNG'!A161)</f>
        <v>0</v>
      </c>
      <c r="K161" s="5">
        <f>COUNTIF('TUẦN 01-02'!$P$6:$P$486,'KT PHÒNG'!A161)</f>
        <v>0</v>
      </c>
      <c r="L161" s="5">
        <f>COUNTIF('TUẦN 01-02'!$Q$6:$Q$486,'KT PHÒNG'!A161)</f>
        <v>0</v>
      </c>
      <c r="M161" s="5">
        <f>COUNTIF('TUẦN 01-02'!$R$6:$R$486,'KT PHÒNG'!A161)</f>
        <v>0</v>
      </c>
      <c r="N161" s="5">
        <f>COUNTIF('TUẦN 01-02'!$S$6:$S$486,'KT PHÒNG'!A161)</f>
        <v>0</v>
      </c>
      <c r="O161" s="5">
        <f>COUNTIF('TUẦN 01-02'!$T$6:$T$486,'KT PHÒNG'!A161)</f>
        <v>0</v>
      </c>
    </row>
    <row r="162" spans="1:15" ht="18.75" customHeight="1">
      <c r="A162" s="3" t="s">
        <v>41</v>
      </c>
      <c r="B162" s="5">
        <f>COUNTIF('TUẦN 01-02'!$G$6:$G$486,'KT PHÒNG'!A162)</f>
        <v>1</v>
      </c>
      <c r="C162" s="5">
        <f>COUNTIF('TUẦN 01-02'!$H$6:$H$486,'KT PHÒNG'!A162)</f>
        <v>1</v>
      </c>
      <c r="D162" s="5">
        <f>COUNTIF('TUẦN 01-02'!$I$6:$I$486,'KT PHÒNG'!A162)</f>
        <v>0</v>
      </c>
      <c r="E162" s="5">
        <f>COUNTIF('TUẦN 01-02'!$J$6:$J$486,'KT PHÒNG'!A162)</f>
        <v>0</v>
      </c>
      <c r="F162" s="5">
        <f>COUNTIF('TUẦN 01-02'!$K$6:$K$486,'KT PHÒNG'!A162)</f>
        <v>0</v>
      </c>
      <c r="G162" s="5">
        <f>COUNTIF('TUẦN 01-02'!$L$6:$L$486,'KT PHÒNG'!A162)</f>
        <v>0</v>
      </c>
      <c r="H162" s="5">
        <f>COUNTIF('TUẦN 01-02'!$M$6:$M$486,'KT PHÒNG'!A162)</f>
        <v>0</v>
      </c>
      <c r="I162" s="5">
        <f>COUNTIF('TUẦN 01-02'!$N$6:$N$486,'KT PHÒNG'!A162)</f>
        <v>1</v>
      </c>
      <c r="J162" s="5">
        <f>COUNTIF('TUẦN 01-02'!$O$6:$O$486,'KT PHÒNG'!A162)</f>
        <v>1</v>
      </c>
      <c r="K162" s="5">
        <f>COUNTIF('TUẦN 01-02'!$P$6:$P$486,'KT PHÒNG'!A162)</f>
        <v>0</v>
      </c>
      <c r="L162" s="5">
        <f>COUNTIF('TUẦN 01-02'!$Q$6:$Q$486,'KT PHÒNG'!A162)</f>
        <v>0</v>
      </c>
      <c r="M162" s="5">
        <f>COUNTIF('TUẦN 01-02'!$R$6:$R$486,'KT PHÒNG'!A162)</f>
        <v>0</v>
      </c>
      <c r="N162" s="5">
        <f>COUNTIF('TUẦN 01-02'!$S$6:$S$486,'KT PHÒNG'!A162)</f>
        <v>0</v>
      </c>
      <c r="O162" s="5">
        <f>COUNTIF('TUẦN 01-02'!$T$6:$T$486,'KT PHÒNG'!A162)</f>
        <v>0</v>
      </c>
    </row>
    <row r="163" spans="1:15" ht="22.5" customHeight="1">
      <c r="A163" s="3" t="s">
        <v>37</v>
      </c>
      <c r="B163" s="5">
        <f>COUNTIF('TUẦN 01-02'!$G$6:$G$486,'KT PHÒNG'!A163)</f>
        <v>0</v>
      </c>
      <c r="C163" s="5">
        <f>COUNTIF('TUẦN 01-02'!$H$6:$H$486,'KT PHÒNG'!A163)</f>
        <v>0</v>
      </c>
      <c r="D163" s="5">
        <f>COUNTIF('TUẦN 01-02'!$I$6:$I$486,'KT PHÒNG'!A163)</f>
        <v>0</v>
      </c>
      <c r="E163" s="5">
        <f>COUNTIF('TUẦN 01-02'!$J$6:$J$486,'KT PHÒNG'!A163)</f>
        <v>0</v>
      </c>
      <c r="F163" s="5">
        <f>COUNTIF('TUẦN 01-02'!$K$6:$K$486,'KT PHÒNG'!A163)</f>
        <v>0</v>
      </c>
      <c r="G163" s="5">
        <f>COUNTIF('TUẦN 01-02'!$L$6:$L$486,'KT PHÒNG'!A163)</f>
        <v>0</v>
      </c>
      <c r="H163" s="5">
        <f>COUNTIF('TUẦN 01-02'!$M$6:$M$486,'KT PHÒNG'!A163)</f>
        <v>0</v>
      </c>
      <c r="I163" s="5">
        <f>COUNTIF('TUẦN 01-02'!$N$6:$N$486,'KT PHÒNG'!A163)</f>
        <v>0</v>
      </c>
      <c r="J163" s="5">
        <f>COUNTIF('TUẦN 01-02'!$O$6:$O$486,'KT PHÒNG'!A163)</f>
        <v>0</v>
      </c>
      <c r="K163" s="5">
        <f>COUNTIF('TUẦN 01-02'!$P$6:$P$486,'KT PHÒNG'!A163)</f>
        <v>0</v>
      </c>
      <c r="L163" s="5">
        <f>COUNTIF('TUẦN 01-02'!$Q$6:$Q$486,'KT PHÒNG'!A163)</f>
        <v>0</v>
      </c>
      <c r="M163" s="5">
        <f>COUNTIF('TUẦN 01-02'!$R$6:$R$486,'KT PHÒNG'!A163)</f>
        <v>0</v>
      </c>
      <c r="N163" s="5">
        <f>COUNTIF('TUẦN 01-02'!$S$6:$S$486,'KT PHÒNG'!A163)</f>
        <v>0</v>
      </c>
      <c r="O163" s="5">
        <f>COUNTIF('TUẦN 01-02'!$T$6:$T$486,'KT PHÒNG'!A163)</f>
        <v>0</v>
      </c>
    </row>
    <row r="164" spans="1:15" ht="16.350000000000001" customHeight="1">
      <c r="A164" s="3" t="s">
        <v>549</v>
      </c>
      <c r="B164" s="5">
        <f>COUNTIF('TUẦN 01-02'!$G$6:$G$486,'KT PHÒNG'!A164)</f>
        <v>0</v>
      </c>
      <c r="C164" s="5">
        <f>COUNTIF('TUẦN 01-02'!$H$6:$H$486,'KT PHÒNG'!A164)</f>
        <v>2</v>
      </c>
      <c r="D164" s="5">
        <f>COUNTIF('TUẦN 01-02'!$I$6:$I$486,'KT PHÒNG'!A164)</f>
        <v>1</v>
      </c>
      <c r="E164" s="5">
        <f>COUNTIF('TUẦN 01-02'!$J$6:$J$486,'KT PHÒNG'!A164)</f>
        <v>0</v>
      </c>
      <c r="F164" s="5">
        <f>COUNTIF('TUẦN 01-02'!$K$6:$K$486,'KT PHÒNG'!A164)</f>
        <v>1</v>
      </c>
      <c r="G164" s="5">
        <f>COUNTIF('TUẦN 01-02'!$L$6:$L$486,'KT PHÒNG'!A164)</f>
        <v>2</v>
      </c>
      <c r="H164" s="5">
        <f>COUNTIF('TUẦN 01-02'!$M$6:$M$486,'KT PHÒNG'!A164)</f>
        <v>0</v>
      </c>
      <c r="I164" s="5">
        <f>COUNTIF('TUẦN 01-02'!$N$6:$N$486,'KT PHÒNG'!A164)</f>
        <v>0</v>
      </c>
      <c r="J164" s="5">
        <f>COUNTIF('TUẦN 01-02'!$O$6:$O$486,'KT PHÒNG'!A164)</f>
        <v>1</v>
      </c>
      <c r="K164" s="5">
        <f>COUNTIF('TUẦN 01-02'!$P$6:$P$486,'KT PHÒNG'!A164)</f>
        <v>1</v>
      </c>
      <c r="L164" s="5">
        <f>COUNTIF('TUẦN 01-02'!$Q$6:$Q$486,'KT PHÒNG'!A164)</f>
        <v>0</v>
      </c>
      <c r="M164" s="5">
        <f>COUNTIF('TUẦN 01-02'!$R$6:$R$486,'KT PHÒNG'!A164)</f>
        <v>1</v>
      </c>
      <c r="N164" s="5">
        <f>COUNTIF('TUẦN 01-02'!$S$6:$S$486,'KT PHÒNG'!A164)</f>
        <v>0</v>
      </c>
      <c r="O164" s="5">
        <f>COUNTIF('TUẦN 01-02'!$T$6:$T$486,'KT PHÒNG'!A164)</f>
        <v>0</v>
      </c>
    </row>
    <row r="165" spans="1:15" ht="18" customHeight="1">
      <c r="A165" s="3" t="s">
        <v>550</v>
      </c>
      <c r="B165" s="5">
        <f>COUNTIF('TUẦN 01-02'!$G$6:$G$486,'KT PHÒNG'!A165)</f>
        <v>0</v>
      </c>
      <c r="C165" s="5">
        <f>COUNTIF('TUẦN 01-02'!$H$6:$H$486,'KT PHÒNG'!A165)</f>
        <v>0</v>
      </c>
      <c r="D165" s="5">
        <f>COUNTIF('TUẦN 01-02'!$I$6:$I$486,'KT PHÒNG'!A165)</f>
        <v>0</v>
      </c>
      <c r="E165" s="5">
        <f>COUNTIF('TUẦN 01-02'!$J$6:$J$486,'KT PHÒNG'!A165)</f>
        <v>0</v>
      </c>
      <c r="F165" s="5">
        <f>COUNTIF('TUẦN 01-02'!$K$6:$K$486,'KT PHÒNG'!A165)</f>
        <v>0</v>
      </c>
      <c r="G165" s="5">
        <f>COUNTIF('TUẦN 01-02'!$L$6:$L$486,'KT PHÒNG'!A165)</f>
        <v>0</v>
      </c>
      <c r="H165" s="5">
        <f>COUNTIF('TUẦN 01-02'!$M$6:$M$486,'KT PHÒNG'!A165)</f>
        <v>0</v>
      </c>
      <c r="I165" s="5">
        <f>COUNTIF('TUẦN 01-02'!$N$6:$N$486,'KT PHÒNG'!A165)</f>
        <v>0</v>
      </c>
      <c r="J165" s="5">
        <f>COUNTIF('TUẦN 01-02'!$O$6:$O$486,'KT PHÒNG'!A165)</f>
        <v>0</v>
      </c>
      <c r="K165" s="5">
        <f>COUNTIF('TUẦN 01-02'!$P$6:$P$486,'KT PHÒNG'!A165)</f>
        <v>0</v>
      </c>
      <c r="L165" s="5">
        <f>COUNTIF('TUẦN 01-02'!$Q$6:$Q$486,'KT PHÒNG'!A165)</f>
        <v>0</v>
      </c>
      <c r="M165" s="5">
        <f>COUNTIF('TUẦN 01-02'!$R$6:$R$486,'KT PHÒNG'!A165)</f>
        <v>0</v>
      </c>
      <c r="N165" s="5">
        <f>COUNTIF('TUẦN 01-02'!$S$6:$S$486,'KT PHÒNG'!A165)</f>
        <v>0</v>
      </c>
      <c r="O165" s="5">
        <f>COUNTIF('TUẦN 01-02'!$T$6:$T$486,'KT PHÒNG'!A165)</f>
        <v>0</v>
      </c>
    </row>
    <row r="166" spans="1:15" ht="21" customHeight="1">
      <c r="A166" s="3" t="s">
        <v>55</v>
      </c>
      <c r="B166" s="5">
        <f>COUNTIF('TUẦN 01-02'!$G$6:$G$486,'KT PHÒNG'!A166)</f>
        <v>2</v>
      </c>
      <c r="C166" s="5">
        <f>COUNTIF('TUẦN 01-02'!$H$6:$H$486,'KT PHÒNG'!A166)</f>
        <v>2</v>
      </c>
      <c r="D166" s="5">
        <f>COUNTIF('TUẦN 01-02'!$I$6:$I$486,'KT PHÒNG'!A166)</f>
        <v>3</v>
      </c>
      <c r="E166" s="5">
        <f>COUNTIF('TUẦN 01-02'!$J$6:$J$486,'KT PHÒNG'!A166)</f>
        <v>3</v>
      </c>
      <c r="F166" s="5">
        <f>COUNTIF('TUẦN 01-02'!$K$6:$K$486,'KT PHÒNG'!A166)</f>
        <v>0</v>
      </c>
      <c r="G166" s="5">
        <f>COUNTIF('TUẦN 01-02'!$L$6:$L$486,'KT PHÒNG'!A166)</f>
        <v>1</v>
      </c>
      <c r="H166" s="5">
        <f>COUNTIF('TUẦN 01-02'!$M$6:$M$486,'KT PHÒNG'!A166)</f>
        <v>0</v>
      </c>
      <c r="I166" s="5">
        <f>COUNTIF('TUẦN 01-02'!$N$6:$N$486,'KT PHÒNG'!A166)</f>
        <v>3</v>
      </c>
      <c r="J166" s="5">
        <f>COUNTIF('TUẦN 01-02'!$O$6:$O$486,'KT PHÒNG'!A166)</f>
        <v>3</v>
      </c>
      <c r="K166" s="5">
        <f>COUNTIF('TUẦN 01-02'!$P$6:$P$486,'KT PHÒNG'!A166)</f>
        <v>1</v>
      </c>
      <c r="L166" s="5">
        <f>COUNTIF('TUẦN 01-02'!$Q$6:$Q$486,'KT PHÒNG'!A166)</f>
        <v>1</v>
      </c>
      <c r="M166" s="5">
        <f>COUNTIF('TUẦN 01-02'!$R$6:$R$486,'KT PHÒNG'!A166)</f>
        <v>1</v>
      </c>
      <c r="N166" s="5">
        <f>COUNTIF('TUẦN 01-02'!$S$6:$S$486,'KT PHÒNG'!A166)</f>
        <v>0</v>
      </c>
      <c r="O166" s="5">
        <f>COUNTIF('TUẦN 01-02'!$T$6:$T$486,'KT PHÒNG'!A166)</f>
        <v>0</v>
      </c>
    </row>
    <row r="167" spans="1:15" ht="17.25" customHeight="1">
      <c r="A167" s="3" t="s">
        <v>54</v>
      </c>
      <c r="B167" s="5">
        <f>COUNTIF('TUẦN 01-02'!$G$6:$G$486,'KT PHÒNG'!A167)</f>
        <v>0</v>
      </c>
      <c r="C167" s="5">
        <f>COUNTIF('TUẦN 01-02'!$H$6:$H$486,'KT PHÒNG'!A167)</f>
        <v>0</v>
      </c>
      <c r="D167" s="5">
        <f>COUNTIF('TUẦN 01-02'!$I$6:$I$486,'KT PHÒNG'!A167)</f>
        <v>0</v>
      </c>
      <c r="E167" s="5">
        <f>COUNTIF('TUẦN 01-02'!$J$6:$J$486,'KT PHÒNG'!A167)</f>
        <v>1</v>
      </c>
      <c r="F167" s="5">
        <f>COUNTIF('TUẦN 01-02'!$K$6:$K$486,'KT PHÒNG'!A167)</f>
        <v>1</v>
      </c>
      <c r="G167" s="5">
        <f>COUNTIF('TUẦN 01-02'!$L$6:$L$486,'KT PHÒNG'!A167)</f>
        <v>0</v>
      </c>
      <c r="H167" s="5">
        <f>COUNTIF('TUẦN 01-02'!$M$6:$M$486,'KT PHÒNG'!A167)</f>
        <v>0</v>
      </c>
      <c r="I167" s="5">
        <f>COUNTIF('TUẦN 01-02'!$N$6:$N$486,'KT PHÒNG'!A167)</f>
        <v>1</v>
      </c>
      <c r="J167" s="5">
        <f>COUNTIF('TUẦN 01-02'!$O$6:$O$486,'KT PHÒNG'!A167)</f>
        <v>1</v>
      </c>
      <c r="K167" s="5">
        <f>COUNTIF('TUẦN 01-02'!$P$6:$P$486,'KT PHÒNG'!A167)</f>
        <v>0</v>
      </c>
      <c r="L167" s="5">
        <f>COUNTIF('TUẦN 01-02'!$Q$6:$Q$486,'KT PHÒNG'!A167)</f>
        <v>0</v>
      </c>
      <c r="M167" s="5">
        <f>COUNTIF('TUẦN 01-02'!$R$6:$R$486,'KT PHÒNG'!A167)</f>
        <v>0</v>
      </c>
      <c r="N167" s="5">
        <f>COUNTIF('TUẦN 01-02'!$S$6:$S$486,'KT PHÒNG'!A167)</f>
        <v>0</v>
      </c>
      <c r="O167" s="5">
        <f>COUNTIF('TUẦN 01-02'!$T$6:$T$486,'KT PHÒNG'!A167)</f>
        <v>0</v>
      </c>
    </row>
    <row r="168" spans="1:15" ht="20.25" customHeight="1">
      <c r="A168" s="3" t="s">
        <v>75</v>
      </c>
      <c r="B168" s="5">
        <f>COUNTIF('TUẦN 01-02'!$G$6:$G$486,'KT PHÒNG'!A168)</f>
        <v>0</v>
      </c>
      <c r="C168" s="5">
        <f>COUNTIF('TUẦN 01-02'!$H$6:$H$486,'KT PHÒNG'!A168)</f>
        <v>1</v>
      </c>
      <c r="D168" s="5">
        <f>COUNTIF('TUẦN 01-02'!$I$6:$I$486,'KT PHÒNG'!A168)</f>
        <v>0</v>
      </c>
      <c r="E168" s="5">
        <f>COUNTIF('TUẦN 01-02'!$J$6:$J$486,'KT PHÒNG'!A168)</f>
        <v>0</v>
      </c>
      <c r="F168" s="5">
        <f>COUNTIF('TUẦN 01-02'!$K$6:$K$486,'KT PHÒNG'!A168)</f>
        <v>0</v>
      </c>
      <c r="G168" s="5">
        <f>COUNTIF('TUẦN 01-02'!$L$6:$L$486,'KT PHÒNG'!A168)</f>
        <v>2</v>
      </c>
      <c r="H168" s="5">
        <f>COUNTIF('TUẦN 01-02'!$M$6:$M$486,'KT PHÒNG'!A168)</f>
        <v>0</v>
      </c>
      <c r="I168" s="5">
        <f>COUNTIF('TUẦN 01-02'!$N$6:$N$486,'KT PHÒNG'!A168)</f>
        <v>0</v>
      </c>
      <c r="J168" s="5">
        <f>COUNTIF('TUẦN 01-02'!$O$6:$O$486,'KT PHÒNG'!A168)</f>
        <v>0</v>
      </c>
      <c r="K168" s="5">
        <f>COUNTIF('TUẦN 01-02'!$P$6:$P$486,'KT PHÒNG'!A168)</f>
        <v>0</v>
      </c>
      <c r="L168" s="5">
        <f>COUNTIF('TUẦN 01-02'!$Q$6:$Q$486,'KT PHÒNG'!A168)</f>
        <v>0</v>
      </c>
      <c r="M168" s="5">
        <f>COUNTIF('TUẦN 01-02'!$R$6:$R$486,'KT PHÒNG'!A168)</f>
        <v>0</v>
      </c>
      <c r="N168" s="5">
        <f>COUNTIF('TUẦN 01-02'!$S$6:$S$486,'KT PHÒNG'!A168)</f>
        <v>0</v>
      </c>
      <c r="O168" s="5">
        <f>COUNTIF('TUẦN 01-02'!$T$6:$T$486,'KT PHÒNG'!A168)</f>
        <v>0</v>
      </c>
    </row>
    <row r="169" spans="1:15" ht="15" customHeight="1">
      <c r="A169" s="3" t="s">
        <v>239</v>
      </c>
      <c r="B169" s="5">
        <f>COUNTIF('TUẦN 01-02'!$G$6:$G$486,'KT PHÒNG'!A169)</f>
        <v>0</v>
      </c>
      <c r="C169" s="5">
        <f>COUNTIF('TUẦN 01-02'!$H$6:$H$486,'KT PHÒNG'!A169)</f>
        <v>0</v>
      </c>
      <c r="D169" s="5">
        <f>COUNTIF('TUẦN 01-02'!$I$6:$I$486,'KT PHÒNG'!A169)</f>
        <v>0</v>
      </c>
      <c r="E169" s="5">
        <f>COUNTIF('TUẦN 01-02'!$J$6:$J$486,'KT PHÒNG'!A169)</f>
        <v>0</v>
      </c>
      <c r="F169" s="5">
        <f>COUNTIF('TUẦN 01-02'!$K$6:$K$486,'KT PHÒNG'!A169)</f>
        <v>0</v>
      </c>
      <c r="G169" s="5">
        <f>COUNTIF('TUẦN 01-02'!$L$6:$L$486,'KT PHÒNG'!A169)</f>
        <v>0</v>
      </c>
      <c r="H169" s="5">
        <f>COUNTIF('TUẦN 01-02'!$M$6:$M$486,'KT PHÒNG'!A169)</f>
        <v>0</v>
      </c>
      <c r="I169" s="5">
        <f>COUNTIF('TUẦN 01-02'!$N$6:$N$486,'KT PHÒNG'!A169)</f>
        <v>0</v>
      </c>
      <c r="J169" s="5">
        <f>COUNTIF('TUẦN 01-02'!$O$6:$O$486,'KT PHÒNG'!A169)</f>
        <v>0</v>
      </c>
      <c r="K169" s="5">
        <f>COUNTIF('TUẦN 01-02'!$P$6:$P$486,'KT PHÒNG'!A169)</f>
        <v>0</v>
      </c>
      <c r="L169" s="5">
        <f>COUNTIF('TUẦN 01-02'!$Q$6:$Q$486,'KT PHÒNG'!A169)</f>
        <v>0</v>
      </c>
      <c r="M169" s="5">
        <f>COUNTIF('TUẦN 01-02'!$R$6:$R$486,'KT PHÒNG'!A169)</f>
        <v>0</v>
      </c>
      <c r="N169" s="5">
        <f>COUNTIF('TUẦN 01-02'!$S$6:$S$486,'KT PHÒNG'!A169)</f>
        <v>0</v>
      </c>
      <c r="O169" s="5">
        <f>COUNTIF('TUẦN 01-02'!$T$6:$T$486,'KT PHÒNG'!A169)</f>
        <v>0</v>
      </c>
    </row>
    <row r="170" spans="1:15" ht="15" customHeight="1">
      <c r="A170" s="3" t="s">
        <v>35</v>
      </c>
      <c r="B170" s="5">
        <f>COUNTIF('TUẦN 01-02'!$G$6:$G$486,'KT PHÒNG'!A170)</f>
        <v>0</v>
      </c>
      <c r="C170" s="5">
        <f>COUNTIF('TUẦN 01-02'!$H$6:$H$486,'KT PHÒNG'!A170)</f>
        <v>0</v>
      </c>
      <c r="D170" s="5">
        <f>COUNTIF('TUẦN 01-02'!$I$6:$I$486,'KT PHÒNG'!A170)</f>
        <v>0</v>
      </c>
      <c r="E170" s="5">
        <f>COUNTIF('TUẦN 01-02'!$J$6:$J$486,'KT PHÒNG'!A170)</f>
        <v>0</v>
      </c>
      <c r="F170" s="5">
        <f>COUNTIF('TUẦN 01-02'!$K$6:$K$486,'KT PHÒNG'!A170)</f>
        <v>0</v>
      </c>
      <c r="G170" s="5">
        <f>COUNTIF('TUẦN 01-02'!$L$6:$L$486,'KT PHÒNG'!A170)</f>
        <v>0</v>
      </c>
      <c r="H170" s="5">
        <f>COUNTIF('TUẦN 01-02'!$M$6:$M$486,'KT PHÒNG'!A170)</f>
        <v>0</v>
      </c>
      <c r="I170" s="5">
        <f>COUNTIF('TUẦN 01-02'!$N$6:$N$486,'KT PHÒNG'!A170)</f>
        <v>0</v>
      </c>
      <c r="J170" s="5">
        <f>COUNTIF('TUẦN 01-02'!$O$6:$O$486,'KT PHÒNG'!A170)</f>
        <v>0</v>
      </c>
      <c r="K170" s="5">
        <f>COUNTIF('TUẦN 01-02'!$P$6:$P$486,'KT PHÒNG'!A170)</f>
        <v>0</v>
      </c>
      <c r="L170" s="5">
        <f>COUNTIF('TUẦN 01-02'!$Q$6:$Q$486,'KT PHÒNG'!A170)</f>
        <v>0</v>
      </c>
      <c r="M170" s="5">
        <f>COUNTIF('TUẦN 01-02'!$R$6:$R$486,'KT PHÒNG'!A170)</f>
        <v>0</v>
      </c>
      <c r="N170" s="5">
        <f>COUNTIF('TUẦN 01-02'!$S$6:$S$486,'KT PHÒNG'!A170)</f>
        <v>0</v>
      </c>
      <c r="O170" s="5">
        <f>COUNTIF('TUẦN 01-02'!$T$6:$T$486,'KT PHÒNG'!A170)</f>
        <v>0</v>
      </c>
    </row>
    <row r="171" spans="1:15" ht="22.5" customHeight="1">
      <c r="A171" s="3" t="s">
        <v>428</v>
      </c>
      <c r="B171" s="5">
        <f>COUNTIF('TUẦN 01-02'!$G$6:$G$486,'KT PHÒNG'!A171)</f>
        <v>0</v>
      </c>
      <c r="C171" s="5">
        <f>COUNTIF('TUẦN 01-02'!$H$6:$H$486,'KT PHÒNG'!A171)</f>
        <v>0</v>
      </c>
      <c r="D171" s="5">
        <f>COUNTIF('TUẦN 01-02'!$I$6:$I$486,'KT PHÒNG'!A171)</f>
        <v>0</v>
      </c>
      <c r="E171" s="5">
        <f>COUNTIF('TUẦN 01-02'!$J$6:$J$486,'KT PHÒNG'!A171)</f>
        <v>0</v>
      </c>
      <c r="F171" s="5">
        <f>COUNTIF('TUẦN 01-02'!$K$6:$K$486,'KT PHÒNG'!A171)</f>
        <v>0</v>
      </c>
      <c r="G171" s="5">
        <f>COUNTIF('TUẦN 01-02'!$L$6:$L$486,'KT PHÒNG'!A171)</f>
        <v>0</v>
      </c>
      <c r="H171" s="5">
        <f>COUNTIF('TUẦN 01-02'!$M$6:$M$486,'KT PHÒNG'!A171)</f>
        <v>0</v>
      </c>
      <c r="I171" s="5">
        <f>COUNTIF('TUẦN 01-02'!$N$6:$N$486,'KT PHÒNG'!A171)</f>
        <v>0</v>
      </c>
      <c r="J171" s="5">
        <f>COUNTIF('TUẦN 01-02'!$O$6:$O$486,'KT PHÒNG'!A171)</f>
        <v>0</v>
      </c>
      <c r="K171" s="5">
        <f>COUNTIF('TUẦN 01-02'!$P$6:$P$486,'KT PHÒNG'!A171)</f>
        <v>0</v>
      </c>
      <c r="L171" s="5">
        <f>COUNTIF('TUẦN 01-02'!$Q$6:$Q$486,'KT PHÒNG'!A171)</f>
        <v>0</v>
      </c>
      <c r="M171" s="5">
        <f>COUNTIF('TUẦN 01-02'!$R$6:$R$486,'KT PHÒNG'!A171)</f>
        <v>0</v>
      </c>
      <c r="N171" s="5">
        <f>COUNTIF('TUẦN 01-02'!$S$6:$S$486,'KT PHÒNG'!A171)</f>
        <v>0</v>
      </c>
      <c r="O171" s="5">
        <f>COUNTIF('TUẦN 01-02'!$T$6:$T$486,'KT PHÒNG'!A171)</f>
        <v>0</v>
      </c>
    </row>
  </sheetData>
  <autoFilter ref="A2:O171" xr:uid="{00000000-0009-0000-0000-000003000000}"/>
  <conditionalFormatting sqref="B5:O171">
    <cfRule type="cellIs" dxfId="0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0"/>
  <sheetViews>
    <sheetView workbookViewId="0">
      <selection activeCell="D17" sqref="D17"/>
    </sheetView>
  </sheetViews>
  <sheetFormatPr defaultColWidth="9" defaultRowHeight="15"/>
  <sheetData>
    <row r="1" spans="1:6">
      <c r="A1" t="s">
        <v>240</v>
      </c>
    </row>
    <row r="2" spans="1:6">
      <c r="A2" t="s">
        <v>241</v>
      </c>
      <c r="B2" t="s">
        <v>242</v>
      </c>
      <c r="C2" t="s">
        <v>243</v>
      </c>
      <c r="D2" t="s">
        <v>244</v>
      </c>
      <c r="E2" t="s">
        <v>245</v>
      </c>
      <c r="F2" t="s">
        <v>242</v>
      </c>
    </row>
    <row r="3" spans="1:6" ht="15.75">
      <c r="A3">
        <v>1</v>
      </c>
      <c r="B3" t="s">
        <v>246</v>
      </c>
      <c r="C3" t="s">
        <v>247</v>
      </c>
      <c r="D3" t="s">
        <v>248</v>
      </c>
      <c r="E3" s="1" t="s">
        <v>312</v>
      </c>
      <c r="F3" t="s">
        <v>246</v>
      </c>
    </row>
    <row r="4" spans="1:6">
      <c r="A4">
        <v>2</v>
      </c>
      <c r="B4" t="s">
        <v>250</v>
      </c>
      <c r="C4" t="s">
        <v>251</v>
      </c>
      <c r="D4" t="s">
        <v>252</v>
      </c>
      <c r="E4" t="s">
        <v>249</v>
      </c>
      <c r="F4" t="s">
        <v>253</v>
      </c>
    </row>
    <row r="5" spans="1:6">
      <c r="A5">
        <v>3</v>
      </c>
      <c r="B5" t="s">
        <v>254</v>
      </c>
      <c r="C5" t="s">
        <v>255</v>
      </c>
      <c r="D5" t="s">
        <v>93</v>
      </c>
      <c r="E5" t="s">
        <v>249</v>
      </c>
      <c r="F5" t="s">
        <v>254</v>
      </c>
    </row>
    <row r="6" spans="1:6">
      <c r="A6">
        <v>4</v>
      </c>
      <c r="B6" t="s">
        <v>256</v>
      </c>
      <c r="C6" t="s">
        <v>257</v>
      </c>
      <c r="D6" t="s">
        <v>258</v>
      </c>
      <c r="E6" t="s">
        <v>312</v>
      </c>
      <c r="F6" t="s">
        <v>256</v>
      </c>
    </row>
    <row r="7" spans="1:6">
      <c r="A7">
        <v>5</v>
      </c>
      <c r="B7" t="s">
        <v>259</v>
      </c>
      <c r="C7" t="s">
        <v>260</v>
      </c>
      <c r="D7" t="s">
        <v>73</v>
      </c>
      <c r="E7" t="s">
        <v>261</v>
      </c>
      <c r="F7" t="s">
        <v>259</v>
      </c>
    </row>
    <row r="8" spans="1:6">
      <c r="A8">
        <v>6</v>
      </c>
      <c r="B8" t="s">
        <v>254</v>
      </c>
      <c r="C8" t="s">
        <v>262</v>
      </c>
      <c r="D8" t="s">
        <v>77</v>
      </c>
      <c r="E8" t="s">
        <v>261</v>
      </c>
      <c r="F8" t="s">
        <v>254</v>
      </c>
    </row>
    <row r="9" spans="1:6">
      <c r="A9">
        <v>7</v>
      </c>
      <c r="B9" t="s">
        <v>263</v>
      </c>
      <c r="C9" t="s">
        <v>264</v>
      </c>
      <c r="D9" t="s">
        <v>71</v>
      </c>
      <c r="E9" t="s">
        <v>261</v>
      </c>
      <c r="F9" t="s">
        <v>263</v>
      </c>
    </row>
    <row r="10" spans="1:6">
      <c r="A10">
        <v>8</v>
      </c>
      <c r="B10" t="s">
        <v>265</v>
      </c>
      <c r="C10" t="s">
        <v>266</v>
      </c>
      <c r="D10" t="s">
        <v>80</v>
      </c>
      <c r="E10" t="s">
        <v>261</v>
      </c>
      <c r="F10" t="s">
        <v>265</v>
      </c>
    </row>
    <row r="11" spans="1:6">
      <c r="A11">
        <v>9</v>
      </c>
      <c r="B11" t="s">
        <v>267</v>
      </c>
      <c r="C11" t="s">
        <v>268</v>
      </c>
      <c r="D11" s="22" t="s">
        <v>570</v>
      </c>
      <c r="E11" t="s">
        <v>261</v>
      </c>
      <c r="F11" t="s">
        <v>267</v>
      </c>
    </row>
    <row r="12" spans="1:6">
      <c r="A12">
        <v>10</v>
      </c>
      <c r="B12" t="s">
        <v>254</v>
      </c>
      <c r="C12" t="s">
        <v>269</v>
      </c>
      <c r="D12" t="s">
        <v>19</v>
      </c>
      <c r="E12" t="s">
        <v>261</v>
      </c>
      <c r="F12" t="s">
        <v>254</v>
      </c>
    </row>
    <row r="13" spans="1:6">
      <c r="A13">
        <v>10</v>
      </c>
      <c r="B13" t="s">
        <v>270</v>
      </c>
      <c r="C13" t="s">
        <v>271</v>
      </c>
      <c r="D13" t="s">
        <v>25</v>
      </c>
      <c r="E13" t="s">
        <v>261</v>
      </c>
      <c r="F13" t="s">
        <v>270</v>
      </c>
    </row>
    <row r="14" spans="1:6">
      <c r="A14">
        <v>11</v>
      </c>
      <c r="B14" t="s">
        <v>272</v>
      </c>
      <c r="C14" t="s">
        <v>273</v>
      </c>
      <c r="D14" t="s">
        <v>38</v>
      </c>
      <c r="E14" t="s">
        <v>274</v>
      </c>
      <c r="F14" t="s">
        <v>272</v>
      </c>
    </row>
    <row r="15" spans="1:6">
      <c r="A15">
        <v>12</v>
      </c>
      <c r="B15" t="s">
        <v>275</v>
      </c>
      <c r="C15" t="s">
        <v>276</v>
      </c>
      <c r="D15" t="s">
        <v>59</v>
      </c>
      <c r="E15" t="s">
        <v>274</v>
      </c>
      <c r="F15" t="s">
        <v>275</v>
      </c>
    </row>
    <row r="16" spans="1:6">
      <c r="A16">
        <v>13</v>
      </c>
      <c r="B16" t="s">
        <v>277</v>
      </c>
      <c r="C16" t="s">
        <v>278</v>
      </c>
      <c r="D16" t="s">
        <v>66</v>
      </c>
      <c r="E16" t="s">
        <v>274</v>
      </c>
      <c r="F16" t="s">
        <v>277</v>
      </c>
    </row>
    <row r="17" spans="1:6">
      <c r="A17">
        <v>14</v>
      </c>
      <c r="B17" t="s">
        <v>279</v>
      </c>
      <c r="C17" t="s">
        <v>280</v>
      </c>
      <c r="D17" t="s">
        <v>40</v>
      </c>
      <c r="E17" t="s">
        <v>274</v>
      </c>
      <c r="F17" t="s">
        <v>279</v>
      </c>
    </row>
    <row r="18" spans="1:6">
      <c r="A18">
        <v>15</v>
      </c>
      <c r="B18" t="s">
        <v>281</v>
      </c>
      <c r="C18" t="s">
        <v>282</v>
      </c>
      <c r="D18" t="s">
        <v>283</v>
      </c>
      <c r="E18" t="s">
        <v>274</v>
      </c>
      <c r="F18" t="s">
        <v>281</v>
      </c>
    </row>
    <row r="19" spans="1:6">
      <c r="A19">
        <v>16</v>
      </c>
      <c r="B19" t="s">
        <v>284</v>
      </c>
      <c r="C19" t="s">
        <v>285</v>
      </c>
      <c r="D19" t="s">
        <v>96</v>
      </c>
      <c r="E19" t="s">
        <v>274</v>
      </c>
      <c r="F19" t="s">
        <v>284</v>
      </c>
    </row>
    <row r="20" spans="1:6">
      <c r="A20">
        <v>17</v>
      </c>
      <c r="B20" t="s">
        <v>281</v>
      </c>
      <c r="C20" t="s">
        <v>286</v>
      </c>
      <c r="D20" t="s">
        <v>49</v>
      </c>
      <c r="E20" t="s">
        <v>312</v>
      </c>
      <c r="F20" t="s">
        <v>281</v>
      </c>
    </row>
    <row r="21" spans="1:6">
      <c r="A21">
        <v>18</v>
      </c>
      <c r="B21" t="s">
        <v>287</v>
      </c>
      <c r="C21" t="s">
        <v>288</v>
      </c>
      <c r="D21" t="s">
        <v>155</v>
      </c>
      <c r="E21" t="s">
        <v>274</v>
      </c>
      <c r="F21" t="s">
        <v>287</v>
      </c>
    </row>
    <row r="22" spans="1:6">
      <c r="A22">
        <v>19</v>
      </c>
      <c r="B22" t="s">
        <v>289</v>
      </c>
      <c r="C22" t="s">
        <v>290</v>
      </c>
      <c r="D22" t="s">
        <v>94</v>
      </c>
      <c r="E22" t="s">
        <v>274</v>
      </c>
      <c r="F22" t="s">
        <v>289</v>
      </c>
    </row>
    <row r="23" spans="1:6">
      <c r="A23">
        <v>20</v>
      </c>
      <c r="B23" t="s">
        <v>291</v>
      </c>
      <c r="C23" t="s">
        <v>292</v>
      </c>
      <c r="D23" t="s">
        <v>36</v>
      </c>
      <c r="E23" t="s">
        <v>274</v>
      </c>
      <c r="F23" t="s">
        <v>291</v>
      </c>
    </row>
    <row r="24" spans="1:6">
      <c r="A24">
        <v>21</v>
      </c>
      <c r="B24" t="s">
        <v>293</v>
      </c>
      <c r="C24" t="s">
        <v>294</v>
      </c>
      <c r="D24" s="22" t="s">
        <v>494</v>
      </c>
      <c r="E24" t="s">
        <v>274</v>
      </c>
      <c r="F24" t="s">
        <v>293</v>
      </c>
    </row>
    <row r="25" spans="1:6">
      <c r="A25">
        <v>22</v>
      </c>
      <c r="B25" t="s">
        <v>295</v>
      </c>
      <c r="C25" t="s">
        <v>296</v>
      </c>
      <c r="D25" t="s">
        <v>52</v>
      </c>
      <c r="E25" t="s">
        <v>274</v>
      </c>
      <c r="F25" t="s">
        <v>295</v>
      </c>
    </row>
    <row r="26" spans="1:6">
      <c r="A26">
        <v>23</v>
      </c>
      <c r="B26" t="s">
        <v>254</v>
      </c>
      <c r="C26" t="s">
        <v>297</v>
      </c>
      <c r="D26" s="153" t="s">
        <v>101</v>
      </c>
      <c r="E26" t="s">
        <v>274</v>
      </c>
      <c r="F26" t="s">
        <v>254</v>
      </c>
    </row>
    <row r="27" spans="1:6">
      <c r="A27">
        <v>24</v>
      </c>
      <c r="B27" t="s">
        <v>298</v>
      </c>
      <c r="C27" t="s">
        <v>299</v>
      </c>
      <c r="D27" t="s">
        <v>60</v>
      </c>
      <c r="E27" t="s">
        <v>274</v>
      </c>
      <c r="F27" t="s">
        <v>298</v>
      </c>
    </row>
    <row r="28" spans="1:6">
      <c r="A28">
        <v>25</v>
      </c>
      <c r="B28" t="s">
        <v>300</v>
      </c>
      <c r="C28" t="s">
        <v>301</v>
      </c>
      <c r="D28" t="s">
        <v>302</v>
      </c>
      <c r="E28" t="s">
        <v>303</v>
      </c>
      <c r="F28" t="s">
        <v>300</v>
      </c>
    </row>
    <row r="29" spans="1:6">
      <c r="A29">
        <v>26</v>
      </c>
      <c r="B29" t="s">
        <v>304</v>
      </c>
      <c r="C29" t="s">
        <v>305</v>
      </c>
      <c r="D29" t="s">
        <v>127</v>
      </c>
      <c r="E29" t="s">
        <v>306</v>
      </c>
      <c r="F29" t="s">
        <v>304</v>
      </c>
    </row>
    <row r="30" spans="1:6">
      <c r="A30">
        <v>27</v>
      </c>
      <c r="B30" t="s">
        <v>307</v>
      </c>
      <c r="C30" t="s">
        <v>308</v>
      </c>
      <c r="D30" t="s">
        <v>122</v>
      </c>
      <c r="E30" t="s">
        <v>312</v>
      </c>
      <c r="F30" t="s">
        <v>307</v>
      </c>
    </row>
    <row r="31" spans="1:6">
      <c r="A31">
        <v>28</v>
      </c>
      <c r="B31" t="s">
        <v>309</v>
      </c>
      <c r="C31" t="s">
        <v>310</v>
      </c>
      <c r="D31" t="s">
        <v>311</v>
      </c>
      <c r="E31" t="s">
        <v>312</v>
      </c>
      <c r="F31" t="s">
        <v>309</v>
      </c>
    </row>
    <row r="32" spans="1:6">
      <c r="A32">
        <v>29</v>
      </c>
      <c r="B32" t="s">
        <v>313</v>
      </c>
      <c r="C32" t="s">
        <v>314</v>
      </c>
      <c r="D32" t="s">
        <v>129</v>
      </c>
      <c r="E32" t="s">
        <v>312</v>
      </c>
      <c r="F32" t="s">
        <v>313</v>
      </c>
    </row>
    <row r="33" spans="1:6">
      <c r="A33">
        <v>30</v>
      </c>
      <c r="B33" t="s">
        <v>315</v>
      </c>
      <c r="C33" t="s">
        <v>316</v>
      </c>
      <c r="D33" t="s">
        <v>134</v>
      </c>
      <c r="E33" t="s">
        <v>312</v>
      </c>
      <c r="F33" t="s">
        <v>315</v>
      </c>
    </row>
    <row r="34" spans="1:6">
      <c r="A34">
        <v>31</v>
      </c>
      <c r="B34" t="s">
        <v>317</v>
      </c>
      <c r="C34" t="s">
        <v>318</v>
      </c>
      <c r="D34" t="s">
        <v>140</v>
      </c>
      <c r="E34" t="s">
        <v>312</v>
      </c>
      <c r="F34" t="s">
        <v>317</v>
      </c>
    </row>
    <row r="35" spans="1:6">
      <c r="A35">
        <v>32</v>
      </c>
      <c r="B35" t="s">
        <v>319</v>
      </c>
      <c r="C35" t="s">
        <v>320</v>
      </c>
      <c r="D35" t="s">
        <v>321</v>
      </c>
      <c r="E35" t="s">
        <v>312</v>
      </c>
      <c r="F35" t="s">
        <v>319</v>
      </c>
    </row>
    <row r="36" spans="1:6">
      <c r="A36">
        <v>33</v>
      </c>
      <c r="B36" t="s">
        <v>250</v>
      </c>
      <c r="C36" t="s">
        <v>322</v>
      </c>
      <c r="D36" t="s">
        <v>105</v>
      </c>
      <c r="E36" t="s">
        <v>312</v>
      </c>
      <c r="F36" t="s">
        <v>250</v>
      </c>
    </row>
    <row r="37" spans="1:6">
      <c r="A37">
        <v>34</v>
      </c>
      <c r="B37" t="s">
        <v>323</v>
      </c>
      <c r="C37" t="s">
        <v>324</v>
      </c>
      <c r="D37" t="s">
        <v>143</v>
      </c>
      <c r="E37" t="s">
        <v>312</v>
      </c>
      <c r="F37" t="s">
        <v>323</v>
      </c>
    </row>
    <row r="38" spans="1:6">
      <c r="A38">
        <v>35</v>
      </c>
      <c r="B38" t="s">
        <v>293</v>
      </c>
      <c r="C38" t="s">
        <v>325</v>
      </c>
      <c r="D38" t="s">
        <v>119</v>
      </c>
      <c r="E38" t="s">
        <v>312</v>
      </c>
      <c r="F38" t="s">
        <v>293</v>
      </c>
    </row>
    <row r="39" spans="1:6">
      <c r="A39">
        <v>36</v>
      </c>
      <c r="B39" t="s">
        <v>293</v>
      </c>
      <c r="C39" t="s">
        <v>326</v>
      </c>
      <c r="D39" t="s">
        <v>131</v>
      </c>
      <c r="E39" t="s">
        <v>312</v>
      </c>
      <c r="F39" t="s">
        <v>293</v>
      </c>
    </row>
    <row r="40" spans="1:6">
      <c r="A40">
        <v>37</v>
      </c>
      <c r="B40" t="s">
        <v>254</v>
      </c>
      <c r="C40" t="s">
        <v>327</v>
      </c>
      <c r="D40" t="s">
        <v>145</v>
      </c>
      <c r="E40" t="s">
        <v>312</v>
      </c>
      <c r="F40" t="s">
        <v>254</v>
      </c>
    </row>
    <row r="41" spans="1:6">
      <c r="A41">
        <v>38</v>
      </c>
      <c r="B41" t="s">
        <v>328</v>
      </c>
      <c r="C41" t="s">
        <v>329</v>
      </c>
      <c r="D41" t="s">
        <v>144</v>
      </c>
      <c r="E41" t="s">
        <v>312</v>
      </c>
      <c r="F41" t="s">
        <v>328</v>
      </c>
    </row>
    <row r="42" spans="1:6">
      <c r="A42">
        <v>41</v>
      </c>
      <c r="B42" t="s">
        <v>430</v>
      </c>
      <c r="C42" t="s">
        <v>331</v>
      </c>
      <c r="D42" t="s">
        <v>142</v>
      </c>
      <c r="E42" t="s">
        <v>312</v>
      </c>
      <c r="F42" t="s">
        <v>330</v>
      </c>
    </row>
    <row r="43" spans="1:6">
      <c r="A43">
        <v>42</v>
      </c>
      <c r="B43" t="s">
        <v>332</v>
      </c>
      <c r="C43" t="s">
        <v>333</v>
      </c>
      <c r="D43" t="s">
        <v>118</v>
      </c>
      <c r="E43" t="s">
        <v>312</v>
      </c>
      <c r="F43" t="s">
        <v>332</v>
      </c>
    </row>
    <row r="44" spans="1:6">
      <c r="A44">
        <v>43</v>
      </c>
      <c r="B44" t="s">
        <v>334</v>
      </c>
      <c r="C44" t="s">
        <v>335</v>
      </c>
      <c r="D44" t="s">
        <v>147</v>
      </c>
      <c r="E44" t="s">
        <v>312</v>
      </c>
      <c r="F44" t="s">
        <v>334</v>
      </c>
    </row>
    <row r="45" spans="1:6">
      <c r="A45">
        <v>44</v>
      </c>
      <c r="B45" t="s">
        <v>336</v>
      </c>
      <c r="C45" t="s">
        <v>337</v>
      </c>
      <c r="D45" t="s">
        <v>99</v>
      </c>
      <c r="E45" t="s">
        <v>312</v>
      </c>
      <c r="F45" t="s">
        <v>336</v>
      </c>
    </row>
    <row r="46" spans="1:6">
      <c r="A46">
        <v>45</v>
      </c>
      <c r="B46" t="s">
        <v>293</v>
      </c>
      <c r="C46" t="s">
        <v>338</v>
      </c>
      <c r="D46" t="s">
        <v>149</v>
      </c>
      <c r="E46" t="s">
        <v>312</v>
      </c>
      <c r="F46" t="s">
        <v>293</v>
      </c>
    </row>
    <row r="47" spans="1:6">
      <c r="A47">
        <v>46</v>
      </c>
      <c r="B47" t="s">
        <v>293</v>
      </c>
      <c r="C47" t="s">
        <v>339</v>
      </c>
      <c r="D47" t="s">
        <v>112</v>
      </c>
      <c r="E47" t="s">
        <v>312</v>
      </c>
      <c r="F47" t="s">
        <v>293</v>
      </c>
    </row>
    <row r="48" spans="1:6">
      <c r="A48">
        <v>47</v>
      </c>
      <c r="B48" t="s">
        <v>340</v>
      </c>
      <c r="C48" t="s">
        <v>341</v>
      </c>
      <c r="D48" t="s">
        <v>342</v>
      </c>
      <c r="E48" t="s">
        <v>312</v>
      </c>
      <c r="F48" t="s">
        <v>340</v>
      </c>
    </row>
    <row r="49" spans="1:6">
      <c r="A49">
        <v>48</v>
      </c>
      <c r="B49" t="s">
        <v>293</v>
      </c>
      <c r="C49" t="s">
        <v>343</v>
      </c>
      <c r="D49" t="s">
        <v>106</v>
      </c>
      <c r="E49" t="s">
        <v>312</v>
      </c>
      <c r="F49" t="s">
        <v>293</v>
      </c>
    </row>
    <row r="50" spans="1:6">
      <c r="A50">
        <v>49</v>
      </c>
      <c r="B50" t="s">
        <v>344</v>
      </c>
      <c r="C50" t="s">
        <v>345</v>
      </c>
      <c r="D50" t="s">
        <v>109</v>
      </c>
      <c r="E50" t="s">
        <v>312</v>
      </c>
      <c r="F50" t="s">
        <v>344</v>
      </c>
    </row>
    <row r="51" spans="1:6">
      <c r="A51">
        <v>50</v>
      </c>
      <c r="B51" t="s">
        <v>346</v>
      </c>
      <c r="C51" t="s">
        <v>347</v>
      </c>
      <c r="D51" t="s">
        <v>113</v>
      </c>
      <c r="E51" t="s">
        <v>312</v>
      </c>
      <c r="F51" t="s">
        <v>346</v>
      </c>
    </row>
    <row r="52" spans="1:6">
      <c r="A52">
        <v>51</v>
      </c>
      <c r="B52" t="s">
        <v>348</v>
      </c>
      <c r="C52" t="s">
        <v>349</v>
      </c>
      <c r="D52" t="s">
        <v>350</v>
      </c>
      <c r="E52" t="s">
        <v>312</v>
      </c>
      <c r="F52" t="s">
        <v>348</v>
      </c>
    </row>
    <row r="53" spans="1:6">
      <c r="A53">
        <v>52</v>
      </c>
      <c r="B53" t="s">
        <v>351</v>
      </c>
      <c r="C53" t="s">
        <v>352</v>
      </c>
      <c r="D53" t="s">
        <v>135</v>
      </c>
      <c r="E53" t="s">
        <v>312</v>
      </c>
      <c r="F53" t="s">
        <v>351</v>
      </c>
    </row>
    <row r="54" spans="1:6">
      <c r="A54">
        <v>53</v>
      </c>
      <c r="B54" t="s">
        <v>250</v>
      </c>
      <c r="C54" t="s">
        <v>353</v>
      </c>
      <c r="D54" t="s">
        <v>173</v>
      </c>
      <c r="E54" t="s">
        <v>354</v>
      </c>
      <c r="F54" t="s">
        <v>250</v>
      </c>
    </row>
    <row r="55" spans="1:6">
      <c r="A55">
        <v>54</v>
      </c>
      <c r="B55" t="s">
        <v>355</v>
      </c>
      <c r="C55" t="s">
        <v>356</v>
      </c>
      <c r="D55" t="s">
        <v>86</v>
      </c>
      <c r="E55" t="s">
        <v>354</v>
      </c>
      <c r="F55" t="s">
        <v>355</v>
      </c>
    </row>
    <row r="56" spans="1:6">
      <c r="A56">
        <v>55</v>
      </c>
      <c r="B56" t="s">
        <v>357</v>
      </c>
      <c r="C56" t="s">
        <v>358</v>
      </c>
      <c r="D56" t="s">
        <v>359</v>
      </c>
      <c r="E56" t="s">
        <v>354</v>
      </c>
      <c r="F56" t="s">
        <v>357</v>
      </c>
    </row>
    <row r="57" spans="1:6">
      <c r="A57">
        <v>56</v>
      </c>
      <c r="B57" t="s">
        <v>298</v>
      </c>
      <c r="C57" t="s">
        <v>360</v>
      </c>
      <c r="D57" t="s">
        <v>92</v>
      </c>
      <c r="E57" t="s">
        <v>354</v>
      </c>
      <c r="F57" t="s">
        <v>298</v>
      </c>
    </row>
    <row r="58" spans="1:6">
      <c r="A58">
        <v>57</v>
      </c>
      <c r="B58" t="s">
        <v>361</v>
      </c>
      <c r="C58" t="s">
        <v>362</v>
      </c>
      <c r="D58" t="s">
        <v>42</v>
      </c>
      <c r="E58" t="s">
        <v>354</v>
      </c>
      <c r="F58" t="s">
        <v>361</v>
      </c>
    </row>
    <row r="59" spans="1:6">
      <c r="A59">
        <v>58</v>
      </c>
      <c r="B59" t="s">
        <v>363</v>
      </c>
      <c r="C59" t="s">
        <v>364</v>
      </c>
      <c r="D59" t="s">
        <v>45</v>
      </c>
      <c r="E59" t="s">
        <v>354</v>
      </c>
      <c r="F59" t="s">
        <v>363</v>
      </c>
    </row>
    <row r="60" spans="1:6">
      <c r="A60">
        <v>59</v>
      </c>
      <c r="B60" t="s">
        <v>365</v>
      </c>
      <c r="C60" t="s">
        <v>366</v>
      </c>
      <c r="D60" t="s">
        <v>30</v>
      </c>
      <c r="E60" t="s">
        <v>354</v>
      </c>
      <c r="F60" t="s">
        <v>365</v>
      </c>
    </row>
    <row r="61" spans="1:6">
      <c r="A61">
        <v>60</v>
      </c>
      <c r="B61" t="s">
        <v>367</v>
      </c>
      <c r="C61" t="s">
        <v>368</v>
      </c>
      <c r="D61" t="s">
        <v>56</v>
      </c>
      <c r="E61" t="s">
        <v>354</v>
      </c>
      <c r="F61" t="s">
        <v>367</v>
      </c>
    </row>
    <row r="62" spans="1:6">
      <c r="A62">
        <v>61</v>
      </c>
      <c r="B62" t="s">
        <v>293</v>
      </c>
      <c r="C62" t="s">
        <v>369</v>
      </c>
      <c r="D62" t="s">
        <v>21</v>
      </c>
      <c r="E62" t="s">
        <v>354</v>
      </c>
      <c r="F62" t="s">
        <v>293</v>
      </c>
    </row>
    <row r="63" spans="1:6">
      <c r="A63">
        <v>62</v>
      </c>
      <c r="B63" t="s">
        <v>370</v>
      </c>
      <c r="C63" t="s">
        <v>371</v>
      </c>
      <c r="D63" t="s">
        <v>91</v>
      </c>
      <c r="E63" t="s">
        <v>354</v>
      </c>
      <c r="F63" t="s">
        <v>370</v>
      </c>
    </row>
    <row r="64" spans="1:6">
      <c r="A64">
        <v>63</v>
      </c>
      <c r="B64" t="s">
        <v>372</v>
      </c>
      <c r="C64" t="s">
        <v>373</v>
      </c>
      <c r="D64" t="s">
        <v>62</v>
      </c>
      <c r="E64" t="s">
        <v>354</v>
      </c>
      <c r="F64" t="s">
        <v>372</v>
      </c>
    </row>
    <row r="65" spans="1:6">
      <c r="A65">
        <v>64</v>
      </c>
      <c r="B65" t="s">
        <v>374</v>
      </c>
      <c r="C65" t="s">
        <v>375</v>
      </c>
      <c r="D65" t="s">
        <v>376</v>
      </c>
      <c r="E65" t="s">
        <v>354</v>
      </c>
      <c r="F65" t="s">
        <v>377</v>
      </c>
    </row>
    <row r="66" spans="1:6">
      <c r="A66">
        <v>65</v>
      </c>
      <c r="B66" t="s">
        <v>378</v>
      </c>
      <c r="C66" t="s">
        <v>379</v>
      </c>
      <c r="D66" t="s">
        <v>165</v>
      </c>
      <c r="E66" t="s">
        <v>354</v>
      </c>
      <c r="F66" t="s">
        <v>378</v>
      </c>
    </row>
    <row r="67" spans="1:6">
      <c r="A67">
        <v>65</v>
      </c>
      <c r="C67" t="s">
        <v>380</v>
      </c>
      <c r="D67" t="s">
        <v>48</v>
      </c>
      <c r="E67" t="s">
        <v>354</v>
      </c>
    </row>
    <row r="68" spans="1:6">
      <c r="A68">
        <v>66</v>
      </c>
      <c r="B68" t="s">
        <v>381</v>
      </c>
      <c r="C68" t="s">
        <v>382</v>
      </c>
      <c r="D68" t="s">
        <v>87</v>
      </c>
      <c r="E68" t="s">
        <v>354</v>
      </c>
      <c r="F68" t="s">
        <v>381</v>
      </c>
    </row>
    <row r="69" spans="1:6">
      <c r="A69">
        <v>68</v>
      </c>
      <c r="B69" t="s">
        <v>383</v>
      </c>
      <c r="C69" t="s">
        <v>384</v>
      </c>
      <c r="D69" t="s">
        <v>163</v>
      </c>
      <c r="E69" t="s">
        <v>354</v>
      </c>
      <c r="F69" t="s">
        <v>383</v>
      </c>
    </row>
    <row r="70" spans="1:6">
      <c r="A70">
        <v>70</v>
      </c>
      <c r="B70" t="s">
        <v>385</v>
      </c>
      <c r="C70" t="s">
        <v>386</v>
      </c>
      <c r="D70" t="s">
        <v>88</v>
      </c>
      <c r="E70" t="s">
        <v>354</v>
      </c>
      <c r="F70" t="s">
        <v>387</v>
      </c>
    </row>
    <row r="71" spans="1:6" ht="15.75">
      <c r="A71">
        <v>71</v>
      </c>
      <c r="B71" t="s">
        <v>313</v>
      </c>
      <c r="C71" t="s">
        <v>388</v>
      </c>
      <c r="D71" t="s">
        <v>389</v>
      </c>
      <c r="E71" s="1" t="s">
        <v>312</v>
      </c>
      <c r="F71" t="s">
        <v>313</v>
      </c>
    </row>
    <row r="72" spans="1:6">
      <c r="A72">
        <v>73</v>
      </c>
      <c r="B72" t="s">
        <v>390</v>
      </c>
      <c r="C72" t="s">
        <v>391</v>
      </c>
      <c r="D72" t="s">
        <v>160</v>
      </c>
      <c r="E72" t="s">
        <v>392</v>
      </c>
      <c r="F72" t="s">
        <v>393</v>
      </c>
    </row>
    <row r="73" spans="1:6">
      <c r="A73">
        <v>74</v>
      </c>
      <c r="B73" t="s">
        <v>385</v>
      </c>
      <c r="C73" t="s">
        <v>394</v>
      </c>
      <c r="D73" t="s">
        <v>158</v>
      </c>
      <c r="E73" t="s">
        <v>392</v>
      </c>
      <c r="F73" t="s">
        <v>387</v>
      </c>
    </row>
    <row r="74" spans="1:6">
      <c r="A74">
        <v>75</v>
      </c>
      <c r="B74" t="s">
        <v>395</v>
      </c>
      <c r="C74" t="s">
        <v>396</v>
      </c>
      <c r="D74" t="s">
        <v>397</v>
      </c>
      <c r="E74" t="s">
        <v>392</v>
      </c>
      <c r="F74" t="s">
        <v>395</v>
      </c>
    </row>
    <row r="75" spans="1:6">
      <c r="A75">
        <v>76</v>
      </c>
      <c r="B75" t="s">
        <v>381</v>
      </c>
      <c r="C75" t="s">
        <v>398</v>
      </c>
      <c r="D75" t="s">
        <v>169</v>
      </c>
      <c r="E75" t="s">
        <v>312</v>
      </c>
      <c r="F75" t="s">
        <v>381</v>
      </c>
    </row>
    <row r="76" spans="1:6">
      <c r="A76">
        <v>77</v>
      </c>
      <c r="B76" t="s">
        <v>385</v>
      </c>
      <c r="C76" t="s">
        <v>399</v>
      </c>
      <c r="D76" t="s">
        <v>400</v>
      </c>
      <c r="E76" t="s">
        <v>401</v>
      </c>
      <c r="F76" t="s">
        <v>385</v>
      </c>
    </row>
    <row r="77" spans="1:6">
      <c r="A77">
        <v>78</v>
      </c>
      <c r="C77" t="s">
        <v>18</v>
      </c>
      <c r="D77" t="s">
        <v>18</v>
      </c>
    </row>
    <row r="78" spans="1:6">
      <c r="D78" t="s">
        <v>402</v>
      </c>
    </row>
    <row r="79" spans="1:6">
      <c r="D79" t="s">
        <v>115</v>
      </c>
      <c r="E79" t="s">
        <v>312</v>
      </c>
    </row>
    <row r="80" spans="1:6">
      <c r="D80" t="s">
        <v>98</v>
      </c>
      <c r="E80" t="s">
        <v>312</v>
      </c>
    </row>
    <row r="81" spans="1:7">
      <c r="D81" t="s">
        <v>403</v>
      </c>
      <c r="E81" t="s">
        <v>354</v>
      </c>
    </row>
    <row r="82" spans="1:7">
      <c r="D82" t="s">
        <v>404</v>
      </c>
      <c r="E82" t="s">
        <v>274</v>
      </c>
    </row>
    <row r="83" spans="1:7">
      <c r="D83" t="s">
        <v>70</v>
      </c>
      <c r="E83" t="s">
        <v>261</v>
      </c>
    </row>
    <row r="84" spans="1:7">
      <c r="D84" t="s">
        <v>157</v>
      </c>
      <c r="E84" t="s">
        <v>392</v>
      </c>
    </row>
    <row r="85" spans="1:7" ht="15.75">
      <c r="B85" s="1" t="s">
        <v>405</v>
      </c>
      <c r="C85" s="1" t="s">
        <v>406</v>
      </c>
      <c r="D85" s="2" t="str">
        <f>+"T/"&amp;C85</f>
        <v>T/V.Anh</v>
      </c>
      <c r="E85" s="2" t="s">
        <v>354</v>
      </c>
      <c r="F85" s="1" t="s">
        <v>405</v>
      </c>
    </row>
    <row r="86" spans="1:7" ht="15.75">
      <c r="B86" s="1"/>
      <c r="C86" s="1" t="s">
        <v>407</v>
      </c>
      <c r="D86" s="1" t="s">
        <v>124</v>
      </c>
      <c r="E86" s="1" t="s">
        <v>312</v>
      </c>
      <c r="F86" s="1"/>
    </row>
    <row r="87" spans="1:7" ht="15.75">
      <c r="B87" s="1"/>
      <c r="C87" s="1" t="s">
        <v>408</v>
      </c>
      <c r="D87" s="1" t="s">
        <v>83</v>
      </c>
      <c r="E87" s="1" t="s">
        <v>354</v>
      </c>
      <c r="F87" s="1"/>
    </row>
    <row r="88" spans="1:7" ht="15.75">
      <c r="B88" s="1" t="s">
        <v>409</v>
      </c>
      <c r="C88" s="1" t="s">
        <v>410</v>
      </c>
      <c r="D88" s="2" t="str">
        <f>+"T/"&amp;C88</f>
        <v>T/Phúc</v>
      </c>
      <c r="E88" s="1" t="s">
        <v>261</v>
      </c>
      <c r="F88" s="1"/>
    </row>
    <row r="89" spans="1:7" ht="15.75">
      <c r="B89" s="1" t="s">
        <v>378</v>
      </c>
      <c r="C89" s="1" t="s">
        <v>411</v>
      </c>
      <c r="D89" s="1" t="s">
        <v>33</v>
      </c>
      <c r="E89" s="1" t="s">
        <v>354</v>
      </c>
      <c r="F89" s="1"/>
    </row>
    <row r="90" spans="1:7" ht="15.75">
      <c r="B90" s="1" t="s">
        <v>412</v>
      </c>
      <c r="C90" s="1" t="s">
        <v>413</v>
      </c>
      <c r="D90" s="2" t="str">
        <f>+"T/"&amp;C90</f>
        <v>T/Sinh</v>
      </c>
      <c r="E90" s="1" t="s">
        <v>354</v>
      </c>
      <c r="F90" s="1"/>
    </row>
    <row r="91" spans="1:7" ht="15.75">
      <c r="B91" s="1" t="s">
        <v>414</v>
      </c>
      <c r="C91" s="1" t="s">
        <v>415</v>
      </c>
      <c r="D91" s="2" t="str">
        <f>+"T/"&amp;C91</f>
        <v>T/Phượng</v>
      </c>
      <c r="E91" s="1" t="s">
        <v>312</v>
      </c>
      <c r="F91" s="1"/>
    </row>
    <row r="92" spans="1:7" ht="15.75">
      <c r="B92" s="1" t="s">
        <v>416</v>
      </c>
      <c r="C92" s="1" t="s">
        <v>417</v>
      </c>
      <c r="D92" s="2" t="str">
        <f>+"T/"&amp;C92</f>
        <v>T/Toàn</v>
      </c>
      <c r="E92" t="s">
        <v>274</v>
      </c>
      <c r="F92" s="1"/>
    </row>
    <row r="93" spans="1:7" ht="15.75">
      <c r="B93" s="1" t="s">
        <v>423</v>
      </c>
      <c r="C93" s="1" t="s">
        <v>422</v>
      </c>
      <c r="D93" s="3" t="s">
        <v>419</v>
      </c>
      <c r="E93" s="1" t="s">
        <v>312</v>
      </c>
    </row>
    <row r="94" spans="1:7" ht="15.75">
      <c r="B94" s="1" t="s">
        <v>556</v>
      </c>
      <c r="C94" s="1" t="s">
        <v>557</v>
      </c>
      <c r="D94" s="3" t="s">
        <v>546</v>
      </c>
      <c r="E94" s="18" t="s">
        <v>354</v>
      </c>
    </row>
    <row r="95" spans="1:7" ht="15.75">
      <c r="A95" s="3"/>
      <c r="B95" s="3"/>
      <c r="C95" s="3" t="s">
        <v>425</v>
      </c>
      <c r="D95" s="3" t="s">
        <v>424</v>
      </c>
      <c r="E95" s="18" t="s">
        <v>354</v>
      </c>
      <c r="F95" s="3"/>
      <c r="G95" s="3"/>
    </row>
    <row r="96" spans="1:7" ht="15.75">
      <c r="A96" s="3"/>
      <c r="B96" s="3" t="s">
        <v>466</v>
      </c>
      <c r="C96" s="18" t="s">
        <v>386</v>
      </c>
      <c r="D96" s="3" t="s">
        <v>458</v>
      </c>
      <c r="E96" s="18" t="s">
        <v>354</v>
      </c>
      <c r="F96" s="3"/>
      <c r="G96" s="3"/>
    </row>
    <row r="97" spans="1:7" ht="15.75">
      <c r="A97" s="3"/>
      <c r="B97" s="3"/>
      <c r="C97" s="3"/>
      <c r="D97" s="3" t="s">
        <v>465</v>
      </c>
      <c r="E97" s="1" t="s">
        <v>312</v>
      </c>
      <c r="F97" s="3"/>
      <c r="G97" s="3"/>
    </row>
    <row r="98" spans="1:7" ht="15.75">
      <c r="A98" s="3"/>
      <c r="B98" s="3"/>
      <c r="C98" s="3"/>
      <c r="D98" s="3" t="s">
        <v>487</v>
      </c>
      <c r="E98" s="1" t="s">
        <v>261</v>
      </c>
      <c r="F98" s="3"/>
      <c r="G98" s="3"/>
    </row>
    <row r="99" spans="1:7">
      <c r="A99" s="3"/>
      <c r="B99" s="3"/>
      <c r="C99" s="3"/>
      <c r="D99" s="3" t="s">
        <v>483</v>
      </c>
      <c r="E99" t="s">
        <v>306</v>
      </c>
      <c r="F99" s="3"/>
      <c r="G99" s="3"/>
    </row>
    <row r="100" spans="1:7">
      <c r="A100" s="3"/>
      <c r="B100" s="3"/>
      <c r="C100" s="3"/>
      <c r="D100" s="3" t="s">
        <v>464</v>
      </c>
      <c r="E100" t="s">
        <v>392</v>
      </c>
      <c r="F100" s="3"/>
      <c r="G100" s="3"/>
    </row>
    <row r="101" spans="1:7" ht="15.75">
      <c r="A101" s="3"/>
      <c r="B101" s="3"/>
      <c r="C101" s="3"/>
      <c r="D101" s="3" t="s">
        <v>497</v>
      </c>
      <c r="E101" s="1" t="s">
        <v>312</v>
      </c>
      <c r="F101" s="3"/>
      <c r="G101" s="3"/>
    </row>
    <row r="102" spans="1:7" ht="15.75">
      <c r="A102" s="3"/>
      <c r="B102" s="3"/>
      <c r="C102" s="3"/>
      <c r="D102" s="3" t="s">
        <v>575</v>
      </c>
      <c r="E102" s="1" t="s">
        <v>312</v>
      </c>
      <c r="F102" s="3"/>
      <c r="G102" s="3"/>
    </row>
    <row r="103" spans="1:7" ht="15.75">
      <c r="A103" s="3"/>
      <c r="B103" s="3"/>
      <c r="C103" s="3"/>
      <c r="D103" s="3" t="s">
        <v>563</v>
      </c>
      <c r="E103" s="18" t="s">
        <v>354</v>
      </c>
      <c r="F103" s="3"/>
      <c r="G103" s="3"/>
    </row>
    <row r="104" spans="1:7" ht="15.75">
      <c r="A104" s="3"/>
      <c r="B104" s="3"/>
      <c r="C104" s="3"/>
      <c r="D104" s="3" t="s">
        <v>558</v>
      </c>
      <c r="E104" s="18" t="s">
        <v>354</v>
      </c>
      <c r="F104" s="3"/>
      <c r="G104" s="3"/>
    </row>
    <row r="105" spans="1:7" ht="15.75">
      <c r="A105" s="3"/>
      <c r="B105" s="3"/>
      <c r="C105" s="3"/>
      <c r="D105" s="3" t="s">
        <v>565</v>
      </c>
      <c r="E105" s="18" t="s">
        <v>354</v>
      </c>
      <c r="F105" s="3"/>
      <c r="G105" s="3"/>
    </row>
    <row r="106" spans="1:7" ht="15.75">
      <c r="A106" s="3"/>
      <c r="B106" s="3"/>
      <c r="C106" s="3"/>
      <c r="D106" s="3" t="s">
        <v>585</v>
      </c>
      <c r="E106" s="18" t="s">
        <v>354</v>
      </c>
      <c r="F106" s="3"/>
      <c r="G106" s="3"/>
    </row>
    <row r="107" spans="1:7">
      <c r="A107" s="3"/>
      <c r="B107" s="3"/>
      <c r="C107" s="3"/>
      <c r="D107" s="3"/>
      <c r="E107" s="3"/>
      <c r="F107" s="3"/>
      <c r="G107" s="3"/>
    </row>
    <row r="108" spans="1:7">
      <c r="A108" s="3"/>
      <c r="B108" s="3"/>
      <c r="C108" s="3"/>
      <c r="D108" s="3"/>
      <c r="E108" s="3"/>
      <c r="F108" s="3"/>
      <c r="G108" s="3"/>
    </row>
    <row r="109" spans="1:7">
      <c r="A109" s="3"/>
      <c r="B109" s="3"/>
      <c r="C109" s="3"/>
      <c r="D109" s="3"/>
      <c r="E109" s="3"/>
      <c r="F109" s="3"/>
      <c r="G109" s="3"/>
    </row>
    <row r="110" spans="1:7">
      <c r="A110" s="3"/>
      <c r="B110" s="3"/>
      <c r="C110" s="3"/>
      <c r="D110" s="3"/>
      <c r="E110" s="3"/>
      <c r="F110" s="3"/>
      <c r="G110" s="3"/>
    </row>
  </sheetData>
  <autoFilter ref="A2:F101" xr:uid="{00000000-0009-0000-0000-000004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1">
    <comment s:ref="N237" rgbClr="6FC844"/>
    <comment s:ref="O237" rgbClr="6FC84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www.w3.org/2000/xmlns/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TUẦN 01-02</vt:lpstr>
      <vt:lpstr>KT GV</vt:lpstr>
      <vt:lpstr>KT LỚP</vt:lpstr>
      <vt:lpstr>KT PHÒNG</vt:lpstr>
      <vt:lpstr>DM CBGV</vt:lpstr>
      <vt:lpstr>'TUẦN 01-02'!Print_Area</vt:lpstr>
      <vt:lpstr>'TUẦN 01-02'!Print_Titles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Hung Tran</cp:lastModifiedBy>
  <cp:lastPrinted>2026-08-18T06:36:23Z</cp:lastPrinted>
  <dcterms:created xsi:type="dcterms:W3CDTF">2022-11-25T06:24:00Z</dcterms:created>
  <dcterms:modified xsi:type="dcterms:W3CDTF">2026-08-18T06:36:56Z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74E0AF471A7E4365A7365548F63C5B08_13</vt:lpwstr>
  </property>
  <property fmtid="{D5CDD505-2E9C-101B-9397-08002B2CF9AE}" pid="3" name="KSOProductBuildVer">
    <vt:lpwstr>1033-12.2.0.13306</vt:lpwstr>
  </property>
</Properties>
</file>