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9BD12B61-CCBE-465C-8E20-640E83702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GV'!$A$3:$L$97</definedName>
    <definedName name="_xlnm._FilterDatabase" localSheetId="3" hidden="1">'KT PHÒNG'!$A$2:$O$158</definedName>
    <definedName name="_xlnm._FilterDatabase" localSheetId="0" hidden="1">'TUẦN 27-28'!$A$7:$U$411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27-28'!$A$1:$U$413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B156" i="79" l="1"/>
  <c r="C156" i="79"/>
  <c r="D156" i="79"/>
  <c r="E156" i="79"/>
  <c r="F156" i="79"/>
  <c r="G156" i="79"/>
  <c r="H156" i="79"/>
  <c r="I156" i="79"/>
  <c r="J156" i="79"/>
  <c r="K156" i="79"/>
  <c r="L156" i="79"/>
  <c r="M156" i="79"/>
  <c r="N156" i="79"/>
  <c r="O156" i="79"/>
  <c r="B157" i="79"/>
  <c r="C157" i="79"/>
  <c r="D157" i="79"/>
  <c r="E157" i="79"/>
  <c r="F157" i="79"/>
  <c r="G157" i="79"/>
  <c r="H157" i="79"/>
  <c r="I157" i="79"/>
  <c r="J157" i="79"/>
  <c r="K157" i="79"/>
  <c r="L157" i="79"/>
  <c r="M157" i="79"/>
  <c r="N157" i="79"/>
  <c r="O157" i="79"/>
  <c r="B52" i="79" l="1"/>
  <c r="C52" i="79"/>
  <c r="D52" i="79"/>
  <c r="E52" i="79"/>
  <c r="F52" i="79"/>
  <c r="G52" i="79"/>
  <c r="H52" i="79"/>
  <c r="I52" i="79"/>
  <c r="J52" i="79"/>
  <c r="K52" i="79"/>
  <c r="L52" i="79"/>
  <c r="M52" i="79"/>
  <c r="N52" i="79"/>
  <c r="O52" i="79"/>
  <c r="B53" i="79"/>
  <c r="C53" i="79"/>
  <c r="D53" i="79"/>
  <c r="E53" i="79"/>
  <c r="F53" i="79"/>
  <c r="G53" i="79"/>
  <c r="H53" i="79"/>
  <c r="I53" i="79"/>
  <c r="J53" i="79"/>
  <c r="K53" i="79"/>
  <c r="L53" i="79"/>
  <c r="M53" i="79"/>
  <c r="N53" i="79"/>
  <c r="O53" i="79"/>
  <c r="B54" i="79"/>
  <c r="C54" i="79"/>
  <c r="D54" i="79"/>
  <c r="E54" i="79"/>
  <c r="F54" i="79"/>
  <c r="G54" i="79"/>
  <c r="H54" i="79"/>
  <c r="I54" i="79"/>
  <c r="J54" i="79"/>
  <c r="K54" i="79"/>
  <c r="L54" i="79"/>
  <c r="M54" i="79"/>
  <c r="N54" i="79"/>
  <c r="O54" i="79"/>
  <c r="F141" i="79"/>
  <c r="G141" i="79"/>
  <c r="H141" i="79"/>
  <c r="I141" i="79"/>
  <c r="J141" i="79"/>
  <c r="K141" i="79"/>
  <c r="L141" i="79"/>
  <c r="M141" i="79"/>
  <c r="N141" i="79"/>
  <c r="O141" i="79"/>
  <c r="F142" i="79"/>
  <c r="G142" i="79"/>
  <c r="H142" i="79"/>
  <c r="I142" i="79"/>
  <c r="J142" i="79"/>
  <c r="K142" i="79"/>
  <c r="L142" i="79"/>
  <c r="M142" i="79"/>
  <c r="N142" i="79"/>
  <c r="O142" i="79"/>
  <c r="L92" i="9" l="1"/>
  <c r="L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2" i="79"/>
  <c r="H22" i="79"/>
  <c r="G23" i="79"/>
  <c r="H23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4" i="79"/>
  <c r="H94" i="79"/>
  <c r="G95" i="79"/>
  <c r="H95" i="79"/>
  <c r="G96" i="79"/>
  <c r="H96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3" i="79"/>
  <c r="H143" i="79"/>
  <c r="G144" i="79"/>
  <c r="H144" i="79"/>
  <c r="G145" i="79"/>
  <c r="H145" i="79"/>
  <c r="G146" i="79"/>
  <c r="H146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8" i="79"/>
  <c r="H158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2" i="79"/>
  <c r="F23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4" i="79"/>
  <c r="F95" i="79"/>
  <c r="F96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3" i="79"/>
  <c r="F144" i="79"/>
  <c r="F145" i="79"/>
  <c r="F146" i="79"/>
  <c r="F147" i="79"/>
  <c r="F148" i="79"/>
  <c r="F149" i="79"/>
  <c r="F150" i="79"/>
  <c r="F151" i="79"/>
  <c r="F152" i="79"/>
  <c r="F153" i="79"/>
  <c r="F154" i="79"/>
  <c r="F155" i="79"/>
  <c r="F158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4" i="79"/>
  <c r="E95" i="79"/>
  <c r="E96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3" i="79"/>
  <c r="E144" i="79"/>
  <c r="E145" i="79"/>
  <c r="E146" i="79"/>
  <c r="E147" i="79"/>
  <c r="E148" i="79"/>
  <c r="E149" i="79"/>
  <c r="E150" i="79"/>
  <c r="E151" i="79"/>
  <c r="E152" i="79"/>
  <c r="E153" i="79"/>
  <c r="E154" i="79"/>
  <c r="E155" i="79"/>
  <c r="E158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2" i="79"/>
  <c r="D23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4" i="79"/>
  <c r="D95" i="79"/>
  <c r="D96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3" i="79"/>
  <c r="D144" i="79"/>
  <c r="D145" i="79"/>
  <c r="D146" i="79"/>
  <c r="D147" i="79"/>
  <c r="D148" i="79"/>
  <c r="D149" i="79"/>
  <c r="D150" i="79"/>
  <c r="D151" i="79"/>
  <c r="D152" i="79"/>
  <c r="D153" i="79"/>
  <c r="D154" i="79"/>
  <c r="D155" i="79"/>
  <c r="D158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4" i="79"/>
  <c r="C95" i="79"/>
  <c r="C96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3" i="79"/>
  <c r="C144" i="79"/>
  <c r="C145" i="79"/>
  <c r="C146" i="79"/>
  <c r="C147" i="79"/>
  <c r="C148" i="79"/>
  <c r="C149" i="79"/>
  <c r="C150" i="79"/>
  <c r="C151" i="79"/>
  <c r="C152" i="79"/>
  <c r="C153" i="79"/>
  <c r="C154" i="79"/>
  <c r="C155" i="79"/>
  <c r="C158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4" i="9"/>
  <c r="L57" i="9"/>
  <c r="L59" i="9"/>
  <c r="L60" i="9"/>
  <c r="L61" i="9"/>
  <c r="L63" i="9"/>
  <c r="L64" i="9"/>
  <c r="L65" i="9"/>
  <c r="L66" i="9"/>
  <c r="L67" i="9"/>
  <c r="L68" i="9"/>
  <c r="L69" i="9"/>
  <c r="L70" i="9"/>
  <c r="L71" i="9"/>
  <c r="L74" i="9"/>
  <c r="L75" i="9"/>
  <c r="L77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3" i="79"/>
  <c r="B144" i="79"/>
  <c r="B145" i="79"/>
  <c r="B146" i="79"/>
  <c r="B147" i="79"/>
  <c r="B148" i="79"/>
  <c r="B149" i="79"/>
  <c r="B150" i="79"/>
  <c r="B151" i="79"/>
  <c r="B152" i="79"/>
  <c r="B153" i="79"/>
  <c r="B154" i="79"/>
  <c r="B155" i="79"/>
  <c r="B158" i="79"/>
  <c r="B5" i="79"/>
  <c r="I22" i="79" l="1"/>
  <c r="J22" i="79"/>
  <c r="K22" i="79"/>
  <c r="L22" i="79"/>
  <c r="M22" i="79"/>
  <c r="N22" i="79"/>
  <c r="O22" i="79"/>
  <c r="I23" i="79"/>
  <c r="J23" i="79"/>
  <c r="K23" i="79"/>
  <c r="L23" i="79"/>
  <c r="M23" i="79"/>
  <c r="N23" i="79"/>
  <c r="O23" i="79"/>
  <c r="I149" i="79" l="1"/>
  <c r="J149" i="79"/>
  <c r="K149" i="79"/>
  <c r="L149" i="79"/>
  <c r="M149" i="79"/>
  <c r="N149" i="79"/>
  <c r="O149" i="79"/>
  <c r="I150" i="79"/>
  <c r="J150" i="79"/>
  <c r="K150" i="79"/>
  <c r="L150" i="79"/>
  <c r="M150" i="79"/>
  <c r="N150" i="79"/>
  <c r="O150" i="79"/>
  <c r="I101" i="79" l="1"/>
  <c r="J101" i="79"/>
  <c r="K101" i="79"/>
  <c r="L101" i="79"/>
  <c r="M101" i="79"/>
  <c r="N101" i="79"/>
  <c r="O101" i="79"/>
  <c r="I99" i="79"/>
  <c r="J99" i="79"/>
  <c r="K99" i="79"/>
  <c r="L99" i="79"/>
  <c r="M99" i="79"/>
  <c r="N99" i="79"/>
  <c r="O99" i="79"/>
  <c r="I100" i="79"/>
  <c r="J100" i="79"/>
  <c r="K100" i="79"/>
  <c r="L100" i="79"/>
  <c r="M100" i="79"/>
  <c r="N100" i="79"/>
  <c r="O100" i="79"/>
  <c r="I145" i="79"/>
  <c r="J145" i="79"/>
  <c r="K145" i="79"/>
  <c r="L145" i="79"/>
  <c r="M145" i="79"/>
  <c r="N145" i="79"/>
  <c r="O145" i="79"/>
  <c r="I146" i="79"/>
  <c r="J146" i="79"/>
  <c r="K146" i="79"/>
  <c r="L146" i="79"/>
  <c r="M146" i="79"/>
  <c r="N146" i="79"/>
  <c r="O146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4" i="79"/>
  <c r="K24" i="79"/>
  <c r="L24" i="79"/>
  <c r="M24" i="79"/>
  <c r="N24" i="79"/>
  <c r="O24" i="79"/>
  <c r="J25" i="79"/>
  <c r="K25" i="79"/>
  <c r="L25" i="79"/>
  <c r="M25" i="79"/>
  <c r="N25" i="79"/>
  <c r="O25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4" i="79"/>
  <c r="K94" i="79"/>
  <c r="L94" i="79"/>
  <c r="M94" i="79"/>
  <c r="N94" i="79"/>
  <c r="O94" i="79"/>
  <c r="J95" i="79"/>
  <c r="K95" i="79"/>
  <c r="L95" i="79"/>
  <c r="M95" i="79"/>
  <c r="N95" i="79"/>
  <c r="O95" i="79"/>
  <c r="J96" i="79"/>
  <c r="K96" i="79"/>
  <c r="L96" i="79"/>
  <c r="M96" i="79"/>
  <c r="N96" i="79"/>
  <c r="O96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4" i="79"/>
  <c r="K104" i="79"/>
  <c r="L104" i="79"/>
  <c r="M104" i="79"/>
  <c r="N104" i="79"/>
  <c r="O104" i="79"/>
  <c r="J105" i="79"/>
  <c r="K105" i="79"/>
  <c r="L105" i="79"/>
  <c r="M105" i="79"/>
  <c r="N105" i="79"/>
  <c r="O105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7" i="79"/>
  <c r="K147" i="79"/>
  <c r="L147" i="79"/>
  <c r="M147" i="79"/>
  <c r="N147" i="79"/>
  <c r="O147" i="79"/>
  <c r="J148" i="79"/>
  <c r="K148" i="79"/>
  <c r="L148" i="79"/>
  <c r="M148" i="79"/>
  <c r="N148" i="79"/>
  <c r="O148" i="79"/>
  <c r="J151" i="79"/>
  <c r="K151" i="79"/>
  <c r="L151" i="79"/>
  <c r="M151" i="79"/>
  <c r="N151" i="79"/>
  <c r="O151" i="79"/>
  <c r="J152" i="79"/>
  <c r="K152" i="79"/>
  <c r="L152" i="79"/>
  <c r="M152" i="79"/>
  <c r="N152" i="79"/>
  <c r="O152" i="79"/>
  <c r="J153" i="79"/>
  <c r="K153" i="79"/>
  <c r="L153" i="79"/>
  <c r="M153" i="79"/>
  <c r="N153" i="79"/>
  <c r="O153" i="79"/>
  <c r="J154" i="79"/>
  <c r="K154" i="79"/>
  <c r="L154" i="79"/>
  <c r="M154" i="79"/>
  <c r="N154" i="79"/>
  <c r="O154" i="79"/>
  <c r="J155" i="79"/>
  <c r="K155" i="79"/>
  <c r="L155" i="79"/>
  <c r="M155" i="79"/>
  <c r="N155" i="79"/>
  <c r="O155" i="79"/>
  <c r="J158" i="79"/>
  <c r="K158" i="79"/>
  <c r="L158" i="79"/>
  <c r="M158" i="79"/>
  <c r="N158" i="79"/>
  <c r="O158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6" i="79"/>
  <c r="I97" i="79"/>
  <c r="I98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3" i="79"/>
  <c r="I144" i="79"/>
  <c r="I147" i="79"/>
  <c r="I148" i="79"/>
  <c r="I151" i="79"/>
  <c r="I152" i="79"/>
  <c r="I153" i="79"/>
  <c r="I154" i="79"/>
  <c r="I155" i="79"/>
  <c r="I158" i="79"/>
  <c r="I5" i="79"/>
  <c r="D85" i="75" l="1"/>
  <c r="D88" i="75"/>
  <c r="D90" i="75"/>
  <c r="D91" i="75"/>
  <c r="D92" i="75"/>
  <c r="L53" i="9" l="1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<sst xmlns="http://schemas.openxmlformats.org/spreadsheetml/2006/main" count="3398" uniqueCount="832">
  <si>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</si>
  <si>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</si>
  <si>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</si>
  <si>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</si>
  <si>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</si>
  <si>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</si>
  <si>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</si>
  <si>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</si>
  <si>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</si>
  <si>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</si>
  <si>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</si>
  <si>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</si>
  <si>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</si>
  <si>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</si>
  <si>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</si>
  <si>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</si>
  <si>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</si>
  <si>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</si>
  <si>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</si>
  <si>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</si>
  <si>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</si>
  <si>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</si>
  <si>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</si>
  <si>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</si>
  <si>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</si>
  <si>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</si>
  <si>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</si>
  <si>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</si>
  <si>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</si>
  <si>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</si>
  <si>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</si>
  <si>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</si>
  <si>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</si>
  <si>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</si>
  <si>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</si>
  <si>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</si>
  <si>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</si>
  <si>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</si>
  <si>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</si>
  <si>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</si>
  <si>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</si>
  <si>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</si>
  <si>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</si>
  <si>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</si>
  <si>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</si>
  <si>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</si>
  <si>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</si>
  <si>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</si>
  <si>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</si>
  <si>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</si>
  <si>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</si>
  <si>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</si>
  <si>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</si>
  <si>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</si>
  <si>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</si>
  <si>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</si>
  <si>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</si>
  <si>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</si>
  <si>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</si>
  <si>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</si>
  <si>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</si>
  <si>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</si>
  <si>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</si>
  <si>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</si>
  <si>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</si>
  <si>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</si>
  <si>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</si>
  <si>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</si>
  <si>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</si>
  <si>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</si>
  <si>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</si>
  <si>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</si>
  <si>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</si>
  <si>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</si>
  <si>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</si>
  <si>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</si>
  <si>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</si>
  <si>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</si>
  <si>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</si>
  <si>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</si>
  <si>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</si>
  <si>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</si>
  <si>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</si>
  <si>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</si>
  <si>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</si>
  <si>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</si>
  <si>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</si>
  <si>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</si>
  <si>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</si>
  <si>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</si>
  <si>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</si>
  <si>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</si>
  <si>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</si>
  <si>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</si>
  <si>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</si>
  <si>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</si>
  <si>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</si>
  <si>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</si>
  <si>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</si>
  <si>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</si>
  <si>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</si>
  <si>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</si>
  <si>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</si>
  <si>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</si>
  <si>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</si>
  <si>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</si>
  <si>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</si>
  <si>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</si>
  <si>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</si>
  <si>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</si>
  <si>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</si>
  <si>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</si>
  <si>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</si>
  <si>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</si>
  <si>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</si>
  <si>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</si>
  <si>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</si>
  <si>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</si>
  <si>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</si>
  <si>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</si>
  <si>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</si>
  <si>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</si>
  <si>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</si>
  <si>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</si>
  <si>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</si>
  <si>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</si>
  <si>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</si>
  <si>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</si>
  <si>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</si>
  <si>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</si>
  <si>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</si>
  <si>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</si>
  <si>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</si>
  <si>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</si>
  <si>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</si>
  <si>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</si>
  <si>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</si>
  <si>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</si>
  <si>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</si>
  <si>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</si>
  <si>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</si>
  <si>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</si>
  <si>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</si>
  <si>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</si>
  <si>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</si>
  <si>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</si>
  <si>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</si>
  <si>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</si>
  <si>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</si>
  <si>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</si>
  <si>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</si>
  <si>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</si>
  <si>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</si>
  <si>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</si>
  <si>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</si>
  <si>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</si>
  <si>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</si>
  <si>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</si>
  <si>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</si>
  <si>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</si>
  <si>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</si>
  <si>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</si>
  <si>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</si>
  <si>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</si>
  <si>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</si>
  <si>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</si>
  <si>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</si>
  <si>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</si>
  <si>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</si>
  <si>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</si>
  <si>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</si>
  <si>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</si>
  <si>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</si>
  <si>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</si>
  <si>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</si>
  <si>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</si>
  <si>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</si>
  <si>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</si>
  <si>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</si>
  <si>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</si>
  <si>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</si>
  <si>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</si>
  <si>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</si>
  <si>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</si>
  <si>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</si>
  <si>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</si>
  <si>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</si>
  <si>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</si>
  <si>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</si>
  <si>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</si>
  <si>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</si>
  <si>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</si>
  <si>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</si>
  <si>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</si>
  <si>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</si>
  <si>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</si>
  <si>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</si>
  <si>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</si>
  <si>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</si>
  <si>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</si>
  <si>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</si>
  <si>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</si>
  <si>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</si>
  <si>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</si>
  <si>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</si>
  <si>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</si>
  <si>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</si>
  <si>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</si>
  <si>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</si>
  <si>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</si>
  <si>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</si>
  <si>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</si>
  <si>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</si>
  <si>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</si>
  <si>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</si>
  <si>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</si>
  <si>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</si>
  <si>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</si>
  <si>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</si>
  <si>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</si>
  <si>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</si>
  <si>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</si>
  <si>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</si>
  <si>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</si>
  <si>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</si>
  <si>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</si>
  <si>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</si>
  <si>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</si>
  <si>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</si>
  <si>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</si>
  <si>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</si>
  <si>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</si>
  <si>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</si>
  <si>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</si>
  <si>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</si>
  <si>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</si>
  <si>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</si>
  <si>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</si>
  <si>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</si>
  <si>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</si>
  <si>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</si>
  <si>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</si>
  <si>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</si>
  <si>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</si>
  <si>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</si>
  <si>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</si>
  <si>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</si>
  <si>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</si>
  <si>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</si>
  <si>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</si>
  <si>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</si>
  <si>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</si>
  <si>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</si>
  <si>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</si>
  <si>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</si>
  <si>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</si>
  <si>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</si>
  <si>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</si>
  <si>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</si>
  <si>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</si>
  <si>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</si>
  <si>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</si>
  <si>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</si>
  <si>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</si>
  <si>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</si>
  <si>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</si>
  <si>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</si>
  <si>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</si>
  <si>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</si>
  <si>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</si>
  <si>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</si>
  <si>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</si>
  <si>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</si>
  <si>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</si>
  <si>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</si>
  <si>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</si>
  <si>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</si>
  <si>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</si>
  <si>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</si>
  <si>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</si>
  <si>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</si>
  <si>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</si>
  <si>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</si>
  <si>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</si>
  <si>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</si>
  <si>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</si>
  <si>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</si>
  <si>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</si>
  <si>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</si>
  <si>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</si>
  <si>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</si>
  <si>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</si>
  <si>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</si>
  <si>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</si>
  <si>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</si>
  <si>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</si>
  <si>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</si>
  <si>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</si>
  <si>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</si>
  <si>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</si>
  <si>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</si>
  <si>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</si>
  <si>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</si>
  <si>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</si>
  <si>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</si>
  <si>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</si>
  <si>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</si>
  <si>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</si>
  <si>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</si>
  <si>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</si>
  <si>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</si>
  <si>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</si>
  <si>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</si>
  <si>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</si>
  <si>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</si>
  <si>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</si>
  <si>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</si>
  <si>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</si>
  <si>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</si>
  <si>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</si>
  <si>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</si>
  <si>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</si>
  <si>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</si>
  <si>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</si>
  <si>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</si>
  <si>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</si>
  <si>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</si>
  <si>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</si>
  <si>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</si>
  <si>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</si>
  <si>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</si>
  <si>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</si>
  <si>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</si>
  <si>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</si>
  <si>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</si>
  <si>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</si>
  <si>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</si>
  <si>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</si>
  <si>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</si>
  <si>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</si>
  <si>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</si>
  <si>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</si>
  <si>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</si>
  <si>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</si>
  <si>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</si>
  <si>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</si>
  <si>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</si>
  <si>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</si>
  <si>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</si>
  <si>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</si>
  <si>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</si>
  <si>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</si>
  <si>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</si>
  <si>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</si>
  <si>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</si>
  <si>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</si>
  <si>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</si>
  <si>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</si>
  <si>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</si>
  <si>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</si>
  <si>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</si>
  <si>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</si>
  <si>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</si>
  <si>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</si>
  <si>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</si>
  <si>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</si>
  <si>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</si>
  <si>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</si>
  <si>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</si>
  <si>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</si>
  <si>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</si>
  <si>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</si>
  <si>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</si>
  <si>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</si>
  <si>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</si>
  <si>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</si>
  <si>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</si>
  <si>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</si>
  <si>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</si>
  <si>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</si>
  <si>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</si>
  <si>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</si>
  <si>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</si>
  <si>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</si>
  <si>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</si>
  <si>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</si>
  <si>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</si>
  <si>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</si>
  <si>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</si>
  <si>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</si>
  <si>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</si>
  <si>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</si>
  <si>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</si>
  <si>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</si>
  <si>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</si>
  <si>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</si>
  <si>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</si>
  <si>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</si>
  <si>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</si>
  <si>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</si>
  <si>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</si>
  <si>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</si>
  <si>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</si>
  <si>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</si>
  <si>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</si>
  <si>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</si>
  <si>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</si>
  <si>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</si>
  <si>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</si>
  <si>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</si>
  <si>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</si>
  <si>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</si>
  <si>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</si>
  <si>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</si>
  <si>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</si>
  <si>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</si>
  <si>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</si>
  <si>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</si>
  <si>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</si>
  <si>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</si>
  <si>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</si>
  <si>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</si>
  <si>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</si>
  <si>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</si>
  <si>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</si>
  <si>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</si>
  <si>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</si>
  <si>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</si>
  <si>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</si>
  <si>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</si>
  <si>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</si>
  <si>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</si>
  <si>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</si>
  <si>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</si>
  <si>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</si>
  <si>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</si>
  <si>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</si>
  <si>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</si>
  <si>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</si>
  <si>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</si>
  <si>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</si>
  <si>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</si>
  <si>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</si>
  <si>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</si>
  <si>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</si>
  <si>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</si>
  <si>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</si>
  <si>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</si>
  <si>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</si>
  <si>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</si>
  <si>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</si>
  <si>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</si>
  <si>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</si>
  <si>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</si>
  <si>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</si>
  <si>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</si>
  <si>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</si>
  <si>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</si>
  <si>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</si>
  <si>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</si>
  <si>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</si>
  <si>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</si>
  <si>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</si>
  <si>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</si>
  <si>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</si>
  <si>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</si>
  <si>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</si>
  <si>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</si>
  <si>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</si>
  <si>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</si>
  <si>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</si>
  <si>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</si>
  <si>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</si>
  <si>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</si>
  <si>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</si>
  <si>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</si>
  <si>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</si>
  <si>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</si>
  <si>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</si>
  <si>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</si>
  <si>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</si>
  <si>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</si>
  <si>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</si>
  <si>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</si>
  <si>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</si>
  <si>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</si>
  <si>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</si>
  <si>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>C/Nhung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</si>
  <si>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</si>
  <si>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</si>
  <si>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</si>
  <si>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</si>
  <si>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</si>
  <si>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</si>
  <si>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</si>
  <si>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</si>
  <si>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</si>
  <si>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</si>
  <si>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</si>
  <si>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</si>
  <si>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</si>
  <si>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C/Thu</t>
  </si>
  <si>
    <t>MĐ 26</t>
  </si>
  <si>
    <t>Thiết kế đồ họa</t>
  </si>
  <si>
    <t>T/Bách</t>
  </si>
  <si>
    <t xml:space="preserve">MH 06 </t>
  </si>
  <si>
    <t>Kỹ thuật điện cơ bản</t>
  </si>
  <si>
    <t>GB-C</t>
  </si>
  <si>
    <t>MH 12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</si>
  <si>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</si>
  <si>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</si>
  <si>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</si>
  <si>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</si>
  <si>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</si>
  <si>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</si>
  <si>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</si>
  <si>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</si>
  <si>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</si>
  <si>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</si>
  <si>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</si>
  <si>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</si>
  <si>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</si>
  <si>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</si>
  <si>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</si>
  <si>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</si>
  <si>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08</t>
  </si>
  <si>
    <t>108-S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</si>
  <si>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</si>
  <si>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</si>
  <si>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</si>
  <si>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</si>
  <si>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</si>
  <si>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</si>
  <si>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</si>
  <si>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</si>
  <si>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</si>
  <si>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</si>
  <si>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</si>
  <si>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</si>
  <si>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</si>
  <si>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</si>
  <si>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</si>
  <si>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</si>
  <si>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</si>
  <si>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</si>
  <si>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</si>
  <si>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</si>
  <si>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</si>
  <si>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</si>
  <si>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</si>
  <si>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</si>
  <si>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</si>
  <si>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</si>
  <si>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</si>
  <si>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</si>
  <si>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</si>
  <si>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</si>
  <si>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</si>
  <si>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</si>
  <si>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</si>
  <si>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</si>
  <si>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</si>
  <si>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</si>
  <si>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MĐ 01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</si>
  <si>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</si>
  <si>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</si>
  <si>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</si>
  <si>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</si>
  <si>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</si>
  <si>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</si>
  <si>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</si>
  <si>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</si>
  <si>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</si>
  <si>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</si>
  <si>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</si>
  <si>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</si>
  <si>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</si>
  <si>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</si>
  <si>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</si>
  <si>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</si>
  <si>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</si>
  <si>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</si>
  <si>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</si>
  <si>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</si>
  <si>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</si>
  <si>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</si>
  <si>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</si>
  <si>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</si>
  <si>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</si>
  <si>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</si>
  <si>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</si>
  <si>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</si>
  <si>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</si>
  <si>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</si>
  <si>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</si>
  <si>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</si>
  <si>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</si>
  <si>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</si>
  <si>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</si>
  <si>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Khí cụ điện</t>
  </si>
  <si>
    <t xml:space="preserve">Đo lường điện - điện tử </t>
  </si>
  <si>
    <t xml:space="preserve">MH 03 </t>
  </si>
  <si>
    <t>T/Dự</t>
  </si>
  <si>
    <t>CNTT CĐ-K16A3</t>
  </si>
  <si>
    <t>Nguyên lý kế toán</t>
  </si>
  <si>
    <t>Điện kỹ thuật</t>
  </si>
  <si>
    <t>P.TV-T4-S</t>
  </si>
  <si>
    <t>P.TV-T4-C</t>
  </si>
  <si>
    <t>Điện tử công suất</t>
  </si>
  <si>
    <t>Trang bị điện</t>
  </si>
  <si>
    <t>Điều khiển lập trình PLC</t>
  </si>
  <si>
    <t xml:space="preserve"> Lắp ráp và BTMT</t>
  </si>
  <si>
    <t>Đào Danh</t>
  </si>
  <si>
    <t>Dự</t>
  </si>
  <si>
    <t>Dự phòng học lại, thi lại, học bổ sung</t>
  </si>
  <si>
    <t>MĐ 02</t>
  </si>
  <si>
    <t>Lắp đặt hệ thống cung cấp điện</t>
  </si>
  <si>
    <t>DP</t>
  </si>
  <si>
    <t>C/Hà</t>
  </si>
  <si>
    <t>Kỹ thuật lắp đặt điện</t>
  </si>
  <si>
    <t>ĐCN LT25-K7</t>
  </si>
  <si>
    <t>ĐTCN LT25-K7</t>
  </si>
  <si>
    <t>Kỹ thuật điện tử</t>
  </si>
  <si>
    <t xml:space="preserve">Tin học 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</si>
  <si>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</si>
  <si>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</si>
  <si>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</si>
  <si>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An toàn lao động</t>
  </si>
  <si>
    <t>C/Huệ</t>
  </si>
  <si>
    <t>Máy điện</t>
  </si>
  <si>
    <t xml:space="preserve"> Máy điện</t>
  </si>
  <si>
    <t>Gia công các chi tiết trên máy công cụ vạn năng</t>
  </si>
  <si>
    <t>MD02</t>
  </si>
  <si>
    <t>Thiết kế trên AutoCad</t>
  </si>
  <si>
    <t>KTDN CĐ-K16A1</t>
  </si>
  <si>
    <t>KTDN CĐ-K16A2</t>
  </si>
  <si>
    <t>Quản trị doanh nghiệp</t>
  </si>
  <si>
    <t>Điều khiển điện khí nén</t>
  </si>
  <si>
    <t xml:space="preserve"> BT-SC HT TRUYỀN LỰC</t>
  </si>
  <si>
    <t xml:space="preserve">MĐ 22 </t>
  </si>
  <si>
    <t>Truyền động cơ khí</t>
  </si>
  <si>
    <t>MĐ20</t>
  </si>
  <si>
    <t>Thiết bị và hệ thống điều khiển tự động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</si>
  <si>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</si>
  <si>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</si>
  <si>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</si>
  <si>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MH10</t>
  </si>
  <si>
    <t>BT&amp;SC  TRANG BỊ DIÊN Ô TÔ</t>
  </si>
  <si>
    <t xml:space="preserve">T/Tùng </t>
  </si>
  <si>
    <t>X/OTO 
(T1-D) - S</t>
  </si>
  <si>
    <t>MH 19</t>
  </si>
  <si>
    <t>Marketing điện tử</t>
  </si>
  <si>
    <t>Quản trị cơ sở dữ liệu với SQL sever</t>
  </si>
  <si>
    <t>Tin học (Học trực tiếp)</t>
  </si>
  <si>
    <t>Kỹ thuật cảm biến</t>
  </si>
  <si>
    <t>T/Năng</t>
  </si>
  <si>
    <t>MH11</t>
  </si>
  <si>
    <t xml:space="preserve"> Điều khiển lập trình cỡ nhỏ</t>
  </si>
  <si>
    <t xml:space="preserve">BT, SC CCTK-TT VÀ BPCĐ CỦA Đ/CƠ </t>
  </si>
  <si>
    <t xml:space="preserve">SC, BD CCTK-TT VÀ BPCĐ CỦA Đ/CƠ </t>
  </si>
  <si>
    <t xml:space="preserve">MĐ 19 </t>
  </si>
  <si>
    <t>Phay rãnh</t>
  </si>
  <si>
    <t xml:space="preserve"> Đảm bảo cung cấp điện và an toàn cho thiết bị</t>
  </si>
  <si>
    <t>MĐ 05</t>
  </si>
  <si>
    <t>Kiểm tra và bảo trì các máy móc và thiết bị</t>
  </si>
  <si>
    <t>MĐ 06</t>
  </si>
  <si>
    <t xml:space="preserve">MH 20 </t>
  </si>
  <si>
    <t>Kế toán doanh nghiệp 2</t>
  </si>
  <si>
    <t>Thanh toán điện tử</t>
  </si>
  <si>
    <t>Hạch toán định mức</t>
  </si>
  <si>
    <t>MH14</t>
  </si>
  <si>
    <t>ĐCN CĐ-K16A7 (GT)</t>
  </si>
  <si>
    <t>TĐHCN CĐ-K16A8 (GT)</t>
  </si>
  <si>
    <t>TĐHCN CĐ-K16A9 (GT)</t>
  </si>
  <si>
    <t>TĐHCN CĐ-K16A7 (GT)</t>
  </si>
  <si>
    <t>Từ 05/01/2026 đến 30/03/2026</t>
  </si>
  <si>
    <t>Ghép ĐTCN LT25-K7</t>
  </si>
  <si>
    <t>Mạng máy tính</t>
  </si>
  <si>
    <t>Điều khiển lập trình PLC nâng cao</t>
  </si>
  <si>
    <t>MĐ 27</t>
  </si>
  <si>
    <t xml:space="preserve"> Kỹ thuật điện tử</t>
  </si>
  <si>
    <t xml:space="preserve"> Thực hành máy điện</t>
  </si>
  <si>
    <t>MĐ 08</t>
  </si>
  <si>
    <t xml:space="preserve">Thiết bị và hệ thống điều khiển tự động </t>
  </si>
  <si>
    <t xml:space="preserve"> An toàn lao động</t>
  </si>
  <si>
    <t>KHOA</t>
  </si>
  <si>
    <t xml:space="preserve">GIA CÔNG CHI TIẾT VÀ CỤM CHI TIẾT BẰNG DCCT </t>
  </si>
  <si>
    <t xml:space="preserve">MĐ 13 </t>
  </si>
  <si>
    <t xml:space="preserve"> BD - SC  TRANG BỊ DIÊN Ô TÔ</t>
  </si>
  <si>
    <t>MĐ15</t>
  </si>
  <si>
    <t xml:space="preserve">THỰC HÀNH AUTOCAD </t>
  </si>
  <si>
    <t xml:space="preserve">MĐ 15 </t>
  </si>
  <si>
    <t xml:space="preserve">BD, SC  HT NHIÊN LIỆU Đ/CƠ XĂNG </t>
  </si>
  <si>
    <t xml:space="preserve"> Chế biến bánh và món ăn tráng miệng</t>
  </si>
  <si>
    <t>Xây dựng thực đơn</t>
  </si>
  <si>
    <t>An toàn vệ sinh lao động</t>
  </si>
  <si>
    <t>Tiện nâng cao</t>
  </si>
  <si>
    <t>C/M.Anh</t>
  </si>
  <si>
    <t>Hàn  MIG/MAG nâng cao</t>
  </si>
  <si>
    <t>Ghép CGKL K15A1 từ 28/1</t>
  </si>
  <si>
    <t xml:space="preserve">Cấu trúc máy tính </t>
  </si>
  <si>
    <t>MĐ 07</t>
  </si>
  <si>
    <t>Lập trình C++</t>
  </si>
  <si>
    <t>Tài  chính DN</t>
  </si>
  <si>
    <t>MH15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</si>
  <si>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</si>
  <si>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</si>
  <si>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</si>
  <si>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</si>
  <si>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C/Ngọc</t>
  </si>
  <si>
    <t>Ghép CGKL K15A2</t>
  </si>
  <si>
    <t>Ghép KTDNK15A2 Từ 20/1/26</t>
  </si>
  <si>
    <t>Ghép KTDNK15A1 Từ 20/1/26</t>
  </si>
  <si>
    <t>Tuần 28</t>
  </si>
  <si>
    <t>Tuần 29</t>
  </si>
  <si>
    <t>Thực hành máy điện</t>
  </si>
  <si>
    <t xml:space="preserve"> Kỹ thuật cảm biến</t>
  </si>
  <si>
    <t xml:space="preserve"> Cung cấp điện</t>
  </si>
  <si>
    <t>Thiết bị lạnh</t>
  </si>
  <si>
    <t xml:space="preserve"> Trang bị điện</t>
  </si>
  <si>
    <t>Kỹ thuật xung - số</t>
  </si>
  <si>
    <t>Thiết kế lắp đặt hệ thống smart home</t>
  </si>
  <si>
    <t xml:space="preserve"> Kỹ thuật xung - số</t>
  </si>
  <si>
    <t xml:space="preserve">MĐ 09 </t>
  </si>
  <si>
    <t xml:space="preserve"> Kỹ thuật điện</t>
  </si>
  <si>
    <t>Thiết bị iot 4.0 trong hệ thống tự động hóa công nghiệp</t>
  </si>
  <si>
    <t>Robot công nghiệp</t>
  </si>
  <si>
    <t>MĐ 25</t>
  </si>
  <si>
    <t xml:space="preserve"> Điện tử công suất</t>
  </si>
  <si>
    <t>BT&amp;SC HT TRUYỀN LỰC</t>
  </si>
  <si>
    <t xml:space="preserve">MĐ22 </t>
  </si>
  <si>
    <t>BT, SC HỆ HỐNG PHÂN PHỐI KHÍ</t>
  </si>
  <si>
    <t xml:space="preserve">MĐ 17 </t>
  </si>
  <si>
    <t>Bảo dưỡng và sửa chữa hệ thống truyền lực</t>
  </si>
  <si>
    <t xml:space="preserve"> BD-SC HỆ THỐNG PHANH</t>
  </si>
  <si>
    <t>MĐ28</t>
  </si>
  <si>
    <t>BẢO DƯỠNG VÀ SỬA CHỮA  HỆ THỐNG LÁI</t>
  </si>
  <si>
    <t xml:space="preserve">MĐ 27 </t>
  </si>
  <si>
    <t>MĐ16</t>
  </si>
  <si>
    <t>GIA CÔNG CHI TIẾT -CỤM CHI TIẾT BẰNG DCCT</t>
  </si>
  <si>
    <t xml:space="preserve"> BD-SC HT  BÔI TRƠN VÀ HT LÀM MÁT</t>
  </si>
  <si>
    <t xml:space="preserve">MĐ 21 </t>
  </si>
  <si>
    <t xml:space="preserve"> BD, SC  HT NHIÊN LIỆU Đ/CƠ XĂNG </t>
  </si>
  <si>
    <t>KỸ THUẬT CHUNG VỀ Ô TÔ VÀ CN SỬA CHỮA</t>
  </si>
  <si>
    <t xml:space="preserve">MH 18 </t>
  </si>
  <si>
    <t xml:space="preserve"> THỰC HÀNH AUTOCAD </t>
  </si>
  <si>
    <t>CÔNG NGHỆ KHÍ NÉN-T/ LỰC UD</t>
  </si>
  <si>
    <t xml:space="preserve">MH13 </t>
  </si>
  <si>
    <t>Tiện côn</t>
  </si>
  <si>
    <t>T/Lâm</t>
  </si>
  <si>
    <t xml:space="preserve">T/Thành </t>
  </si>
  <si>
    <t>DN</t>
  </si>
  <si>
    <t>Học tại CT TNHH Goertek vina</t>
  </si>
  <si>
    <t xml:space="preserve"> Kế toán máy</t>
  </si>
  <si>
    <t>Kế toán TMDV</t>
  </si>
  <si>
    <t>Bảo vệ môi trường, SD HQNL&amp; TN</t>
  </si>
  <si>
    <t>Nghiệp vụ hải quan</t>
  </si>
  <si>
    <t xml:space="preserve">MĐ 16  </t>
  </si>
  <si>
    <t>Học tiếng Trung Quốc</t>
  </si>
  <si>
    <t>Lắp đặt đặt và bảo dưỡng hệ thống cơ điện tử</t>
  </si>
  <si>
    <t xml:space="preserve">MD07 </t>
  </si>
  <si>
    <t>Kỹ thuật Hàn</t>
  </si>
  <si>
    <t>Phay nâng cao</t>
  </si>
  <si>
    <t>CAD/CAM/CNC</t>
  </si>
  <si>
    <t>Tiện ren</t>
  </si>
  <si>
    <t>T/Toàn</t>
  </si>
  <si>
    <t>Kỹ thuật Điện tử</t>
  </si>
  <si>
    <t>Ghép CNOT K16A2</t>
  </si>
  <si>
    <t>Ghép CNOT K16A1</t>
  </si>
  <si>
    <t>Thiết kế đa phương tiện</t>
  </si>
  <si>
    <t>Cấu trúc dữ liệu và giải thuật</t>
  </si>
  <si>
    <t>TT CAD/CAM/CNC - S</t>
  </si>
  <si>
    <t>TT CAD/CAM/CNC - C</t>
  </si>
  <si>
    <t>Kế toán doanh nghiệp 1</t>
  </si>
  <si>
    <t>Số: 14/TKB-CĐCN</t>
  </si>
  <si>
    <t>THỜI KHÓA BIỂU NĂM HỌC 2025 - 2026
(Từ ngày 16/03/2026 - 29/03/2026)</t>
  </si>
  <si>
    <t>Ghép ĐCN LT25-K7</t>
  </si>
  <si>
    <t>Mạng truyền thông công nghiệp</t>
  </si>
  <si>
    <t>Thiết bị iot trong hệ thống tự động hóa công nghiệp</t>
  </si>
  <si>
    <t>T/V.Khánh</t>
  </si>
  <si>
    <t>T/D.Khánh</t>
  </si>
  <si>
    <t>Thiết kế mạch điện tử</t>
  </si>
  <si>
    <t>MĐ 20</t>
  </si>
  <si>
    <t>XP-S</t>
  </si>
  <si>
    <t>Trang trí cắm hoa</t>
  </si>
  <si>
    <t>Quản lý, tổ chức cơ sở kinh doanh dịch vụ</t>
  </si>
  <si>
    <t>Trang trí món ăn</t>
  </si>
  <si>
    <t>lắp đặt bảo dưỡng hệ thống thiết bị văn phòng</t>
  </si>
  <si>
    <t>Thiết kế, xây dựng và quản trị website</t>
  </si>
  <si>
    <t>Lắp ráp bảo trì và bảo dưỡng thiết bị văn phòng</t>
  </si>
  <si>
    <t>MH 09</t>
  </si>
  <si>
    <t>Kế toán hành chính sự nghiệp</t>
  </si>
  <si>
    <t>Cung cấp điện</t>
  </si>
  <si>
    <t>Hệ thống Scada</t>
  </si>
  <si>
    <t>LCMS</t>
  </si>
  <si>
    <t xml:space="preserve">MĐ 23 </t>
  </si>
  <si>
    <t>BT&amp;SC hệ thống di chuyển</t>
  </si>
  <si>
    <t>BD-SC HT PHUN XĂNG ĐIỆN TỬ</t>
  </si>
  <si>
    <t xml:space="preserve">MĐ29 </t>
  </si>
  <si>
    <t>MĐ 25 (120): BD - SC  HỆ THỐNG TRUYÊN  LUC</t>
  </si>
  <si>
    <t>Bảo dưỡng và sửa chữa hệ thống phanh</t>
  </si>
  <si>
    <t>Cảm biến đo lường và xử lý tín hiệu</t>
  </si>
  <si>
    <t>Điều khiển khí nén - Thủy lực</t>
  </si>
  <si>
    <t>Kỹ thuật mạch điện tử</t>
  </si>
  <si>
    <t xml:space="preserve">ĐTCN CĐ-K16A5 </t>
  </si>
  <si>
    <t xml:space="preserve">ĐCN CĐ-K16A8 </t>
  </si>
  <si>
    <t>ĐCN CĐ-K16A8</t>
  </si>
  <si>
    <t>T/Trung -  Điều khiển lập trình cỡ nhỏ</t>
  </si>
  <si>
    <t>2
Từ 13h00</t>
  </si>
  <si>
    <t>2
Từ 15h00</t>
  </si>
  <si>
    <t>MH 16</t>
  </si>
  <si>
    <t>Tài chính doanh nghiệp</t>
  </si>
  <si>
    <t>MH 14</t>
  </si>
  <si>
    <t>Phân tích dữ liệu kinh doanh</t>
  </si>
  <si>
    <t>MH 17</t>
  </si>
  <si>
    <t>Ứng dụng TATM</t>
  </si>
  <si>
    <t>Cắt gọt kim loại CNC 2: Chế tạo hoàn thiện các chi tiết và cụm chi tiết trên máy tiện CNC (2 trục)</t>
  </si>
  <si>
    <t>Học tập tại DN (MĐ 07, 08, 09)</t>
  </si>
  <si>
    <t>Phay CNC</t>
  </si>
  <si>
    <t xml:space="preserve">Học tập tại DN </t>
  </si>
  <si>
    <t>MĐ 29</t>
  </si>
  <si>
    <t>Thực tập tốt nghiệp 2</t>
  </si>
  <si>
    <t>Thi AP2</t>
  </si>
  <si>
    <t>Lắp ráp bảo trì máy tính</t>
  </si>
  <si>
    <t>XP-C</t>
  </si>
  <si>
    <t>Tin học (Học trực tuyến qua LCMS)</t>
  </si>
  <si>
    <t xml:space="preserve">Thực tập </t>
  </si>
  <si>
    <t>KT. HIỆU TRƯỞNG</t>
  </si>
  <si>
    <t>PHÓ HIỆU TRƯỞNG</t>
  </si>
  <si>
    <t xml:space="preserve"> </t>
  </si>
  <si>
    <t>Trần Văn Thực</t>
  </si>
  <si>
    <t>Bắc Ninh, ngày 12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</si>
</sst>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sz val="28"/>
      <color theme="1"/>
      <name val="Times New Roman"/>
      <family val="1"/>
    </font>
    <font>
      <b/>
      <sz val="28"/>
      <color theme="0"/>
      <name val="Times New Roman"/>
      <family val="1"/>
    </font>
    <font>
      <b/>
      <sz val="28"/>
      <color rgb="FF0218BE"/>
      <name val="Times New Roman"/>
      <family val="1"/>
    </font>
    <font>
      <b/>
      <sz val="28"/>
      <color rgb="FF0000FF"/>
      <name val="Times New Roman"/>
      <family val="1"/>
    </font>
    <font>
      <b/>
      <sz val="28"/>
      <color rgb="FFC00000"/>
      <name val="Times New Roman"/>
      <family val="1"/>
    </font>
    <font>
      <b/>
      <sz val="28"/>
      <color rgb="FFFF0000"/>
      <name val="Times New Roman"/>
      <family val="1"/>
    </font>
    <font>
      <b/>
      <sz val="28"/>
      <name val="Times New Roman"/>
      <family val="1"/>
    </font>
    <font>
      <b/>
      <i/>
      <sz val="28"/>
      <color theme="0"/>
      <name val="Times New Roman"/>
      <family val="1"/>
    </font>
    <font>
      <b/>
      <sz val="36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Calibri"/>
      <charset val="134"/>
      <scheme val="minor"/>
    </font>
    <font>
      <b/>
      <sz val="48"/>
      <color theme="0"/>
      <name val="Times New Roman"/>
      <family val="1"/>
    </font>
    <font>
      <sz val="36"/>
      <color theme="1"/>
      <name val="Times New Roman"/>
      <family val="1"/>
    </font>
    <font>
      <i/>
      <sz val="48"/>
      <color theme="1"/>
      <name val="Times New Roman"/>
      <family val="1"/>
    </font>
    <font>
      <b/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48"/>
      <name val="Times New Roman"/>
      <family val="1"/>
    </font>
    <font>
      <sz val="48"/>
      <name val="Times New Roman"/>
      <family val="1"/>
    </font>
    <font>
      <b/>
      <i/>
      <sz val="48"/>
      <name val="Calibri Light"/>
      <family val="2"/>
      <scheme val="major"/>
    </font>
    <font>
      <sz val="48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184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6" fillId="0" borderId="0" xfId="5" applyFont="1" applyAlignment="1">
      <alignment horizontal="center" vertical="center" wrapText="1"/>
    </xf>
    <xf numFmtId="0" fontId="17" fillId="0" borderId="0" xfId="5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8" fillId="0" borderId="0" xfId="0" applyFont="1"/>
    <xf numFmtId="0" fontId="18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9" xfId="2" applyFont="1" applyFill="1" applyBorder="1" applyAlignment="1" applyProtection="1">
      <alignment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2" applyFont="1" applyFill="1" applyBorder="1" applyAlignment="1" applyProtection="1">
      <alignment horizontal="center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4" fillId="0" borderId="1" xfId="5" applyFont="1" applyBorder="1" applyAlignment="1" applyProtection="1">
      <alignment horizontal="center" vertical="center" wrapText="1"/>
      <protection locked="0"/>
    </xf>
    <xf numFmtId="0" fontId="18" fillId="0" borderId="1" xfId="0" applyFont="1" applyBorder="1"/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10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0" fontId="24" fillId="0" borderId="1" xfId="2" applyFont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vertical="center" wrapText="1"/>
      <protection locked="0"/>
    </xf>
    <xf numFmtId="0" fontId="24" fillId="2" borderId="1" xfId="2" applyFont="1" applyFill="1" applyBorder="1" applyAlignment="1" applyProtection="1">
      <alignment horizontal="left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22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 applyProtection="1">
      <alignment horizontal="center" vertical="center" wrapText="1"/>
      <protection locked="0"/>
    </xf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4" fillId="0" borderId="1" xfId="0" applyFont="1" applyBorder="1" applyAlignment="1">
      <alignment horizontal="center" wrapText="1"/>
    </xf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4" fillId="0" borderId="0" xfId="5" applyFont="1"/>
    <xf numFmtId="0" fontId="14" fillId="2" borderId="0" xfId="5" applyFont="1" applyFill="1" applyAlignment="1" applyProtection="1">
      <alignment vertical="center" wrapText="1"/>
      <protection locked="0"/>
    </xf>
    <xf numFmtId="0" fontId="14" fillId="2" borderId="0" xfId="5" applyFont="1" applyFill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15" fillId="2" borderId="0" xfId="5" applyFont="1" applyFill="1" applyAlignment="1">
      <alignment wrapText="1"/>
    </xf>
    <xf numFmtId="0" fontId="14" fillId="2" borderId="0" xfId="5" applyFont="1" applyFill="1" applyAlignment="1">
      <alignment horizontal="left" vertical="center"/>
    </xf>
    <xf numFmtId="0" fontId="14" fillId="2" borderId="0" xfId="5" applyFont="1" applyFill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5" fillId="2" borderId="0" xfId="5" applyFont="1" applyFill="1"/>
    <xf numFmtId="0" fontId="19" fillId="2" borderId="0" xfId="5" applyFont="1" applyFill="1"/>
    <xf numFmtId="0" fontId="19" fillId="2" borderId="0" xfId="5" applyFont="1" applyFill="1" applyAlignment="1">
      <alignment horizontal="left"/>
    </xf>
    <xf numFmtId="0" fontId="19" fillId="2" borderId="0" xfId="5" applyFont="1" applyFill="1" applyAlignment="1">
      <alignment horizontal="left" wrapText="1"/>
    </xf>
    <xf numFmtId="0" fontId="19" fillId="0" borderId="0" xfId="5" applyFont="1" applyAlignment="1">
      <alignment horizontal="left" wrapText="1"/>
    </xf>
    <xf numFmtId="0" fontId="18" fillId="2" borderId="0" xfId="5" applyFont="1" applyFill="1"/>
    <xf numFmtId="0" fontId="16" fillId="2" borderId="0" xfId="5" applyFont="1" applyFill="1" applyAlignment="1">
      <alignment horizontal="center" vertical="center" wrapText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17" fillId="2" borderId="0" xfId="5" applyFont="1" applyFill="1"/>
    <xf numFmtId="0" fontId="17" fillId="2" borderId="0" xfId="5" applyFont="1" applyFill="1" applyAlignment="1">
      <alignment wrapText="1"/>
    </xf>
    <xf numFmtId="0" fontId="17" fillId="0" borderId="0" xfId="5" applyFont="1" applyAlignment="1">
      <alignment wrapText="1"/>
    </xf>
    <xf numFmtId="0" fontId="18" fillId="10" borderId="0" xfId="0" applyFont="1" applyFill="1"/>
    <xf numFmtId="0" fontId="6" fillId="0" borderId="0" xfId="0" applyFont="1" applyAlignment="1">
      <alignment wrapText="1"/>
    </xf>
    <xf numFmtId="0" fontId="27" fillId="2" borderId="1" xfId="2" applyFont="1" applyFill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vertical="center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28" fillId="0" borderId="8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8" fillId="0" borderId="4" xfId="0" pivotButton="1" applyFont="1" applyBorder="1" applyAlignment="1">
      <alignment horizontal="center" vertical="center"/>
    </xf>
    <xf numFmtId="0" fontId="28" fillId="0" borderId="13" xfId="0" applyFont="1" applyBorder="1" applyAlignment="1">
      <alignment horizontal="left"/>
    </xf>
    <xf numFmtId="0" fontId="28" fillId="2" borderId="3" xfId="0" applyFont="1" applyFill="1" applyBorder="1"/>
    <xf numFmtId="0" fontId="28" fillId="2" borderId="7" xfId="0" applyFont="1" applyFill="1" applyBorder="1"/>
    <xf numFmtId="0" fontId="28" fillId="2" borderId="11" xfId="0" applyFont="1" applyFill="1" applyBorder="1"/>
    <xf numFmtId="0" fontId="28" fillId="2" borderId="8" xfId="0" applyFont="1" applyFill="1" applyBorder="1"/>
    <xf numFmtId="0" fontId="28" fillId="2" borderId="0" xfId="0" applyFont="1" applyFill="1"/>
    <xf numFmtId="0" fontId="28" fillId="2" borderId="12" xfId="0" applyFont="1" applyFill="1" applyBorder="1"/>
    <xf numFmtId="0" fontId="28" fillId="2" borderId="13" xfId="0" applyFont="1" applyFill="1" applyBorder="1"/>
    <xf numFmtId="0" fontId="28" fillId="2" borderId="14" xfId="0" applyFont="1" applyFill="1" applyBorder="1"/>
    <xf numFmtId="0" fontId="28" fillId="2" borderId="15" xfId="0" applyFont="1" applyFill="1" applyBorder="1"/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vertical="center"/>
    </xf>
    <xf numFmtId="0" fontId="28" fillId="8" borderId="5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vertical="center"/>
    </xf>
    <xf numFmtId="0" fontId="28" fillId="0" borderId="3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4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5" quotePrefix="1" applyFont="1" applyAlignment="1" applyProtection="1">
      <alignment vertical="center" wrapText="1"/>
      <protection hidden="1"/>
    </xf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5" fillId="2" borderId="0" xfId="5" applyFont="1" applyFill="1" applyAlignment="1">
      <alignment horizontal="center" vertical="center"/>
    </xf>
    <xf numFmtId="0" fontId="36" fillId="0" borderId="0" xfId="5" applyFont="1"/>
    <xf numFmtId="0" fontId="37" fillId="2" borderId="0" xfId="5" applyFont="1" applyFill="1" applyAlignment="1">
      <alignment horizontal="center" vertical="center"/>
    </xf>
    <xf numFmtId="0" fontId="33" fillId="2" borderId="0" xfId="5" applyFont="1" applyFill="1" applyAlignment="1">
      <alignment horizontal="center" vertical="center" wrapText="1"/>
    </xf>
    <xf numFmtId="0" fontId="38" fillId="0" borderId="0" xfId="0" applyFont="1"/>
    <xf numFmtId="0" fontId="17" fillId="2" borderId="0" xfId="0" applyFont="1" applyFill="1" applyAlignment="1" applyProtection="1">
      <alignment wrapText="1"/>
      <protection locked="0"/>
    </xf>
    <xf numFmtId="0" fontId="24" fillId="2" borderId="6" xfId="2" applyFont="1" applyFill="1" applyBorder="1" applyAlignment="1" applyProtection="1">
      <alignment vertical="center" wrapText="1"/>
      <protection locked="0"/>
    </xf>
    <xf numFmtId="0" fontId="24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7" fillId="2" borderId="7" xfId="5" quotePrefix="1" applyFont="1" applyFill="1" applyBorder="1"/>
    <xf numFmtId="0" fontId="24" fillId="2" borderId="0" xfId="5" applyFont="1" applyFill="1" applyAlignment="1" applyProtection="1">
      <alignment vertical="center" wrapText="1"/>
      <protection locked="0"/>
    </xf>
    <xf numFmtId="0" fontId="24" fillId="2" borderId="0" xfId="5" quotePrefix="1" applyFont="1" applyFill="1" applyProtection="1">
      <protection hidden="1"/>
    </xf>
    <xf numFmtId="0" fontId="24" fillId="2" borderId="0" xfId="5" quotePrefix="1" applyFont="1" applyFill="1" applyAlignment="1">
      <alignment horizontal="left"/>
    </xf>
    <xf numFmtId="0" fontId="17" fillId="2" borderId="0" xfId="5" quotePrefix="1" applyFont="1" applyFill="1"/>
    <xf numFmtId="0" fontId="17" fillId="0" borderId="0" xfId="0" applyFont="1"/>
    <xf numFmtId="0" fontId="35" fillId="2" borderId="0" xfId="5" applyFont="1" applyFill="1" applyAlignment="1">
      <alignment horizontal="center"/>
    </xf>
    <xf numFmtId="0" fontId="35" fillId="2" borderId="0" xfId="5" applyFont="1" applyFill="1" applyAlignment="1">
      <alignment horizontal="center" vertical="center"/>
    </xf>
    <xf numFmtId="0" fontId="32" fillId="2" borderId="0" xfId="5" applyFont="1" applyFill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3" borderId="3" xfId="2" applyFont="1" applyFill="1" applyBorder="1" applyAlignment="1" applyProtection="1">
      <alignment horizontal="center" vertical="center" wrapText="1"/>
      <protection locked="0"/>
    </xf>
    <xf numFmtId="0" fontId="29" fillId="3" borderId="7" xfId="2" applyFont="1" applyFill="1" applyBorder="1" applyAlignment="1" applyProtection="1">
      <alignment horizontal="center" vertical="center" wrapText="1"/>
      <protection locked="0"/>
    </xf>
    <xf numFmtId="0" fontId="29" fillId="10" borderId="7" xfId="2" applyFont="1" applyFill="1" applyBorder="1" applyAlignment="1" applyProtection="1">
      <alignment horizontal="center" vertical="center" wrapText="1"/>
      <protection locked="0"/>
    </xf>
    <xf numFmtId="0" fontId="29" fillId="3" borderId="11" xfId="2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0" xfId="5" quotePrefix="1" applyFont="1" applyAlignment="1" applyProtection="1">
      <alignment horizontal="left" vertical="center" wrapText="1"/>
      <protection hidden="1"/>
    </xf>
    <xf numFmtId="0" fontId="31" fillId="2" borderId="0" xfId="5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4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7" tint="0.39994506668294322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99FF99"/>
      <color rgb="FF0000FF"/>
      <color rgb="FFFFCCCC"/>
      <color rgb="FF99CCFF"/>
      <color rgb="FF66CCFF"/>
      <color rgb="FFB8E08C"/>
      <color rgb="FFF1FC72"/>
      <color rgb="FF00FFFF"/>
      <color rgb="FF0066FF"/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</xdr:row>
      <xdr:rowOff>55562</xdr:rowOff>
    </xdr:from>
    <xdr:to>
      <xdr:col>4</xdr:col>
      <xdr:colOff>2185987</xdr:colOff>
      <xdr:row>1</xdr:row>
      <xdr:rowOff>55562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896100" y="976312"/>
          <a:ext cx="36083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91.471198148145" createdVersion="6" refreshedVersion="8" minRefreshableVersion="3" recordCount="411" xr:uid="{00000000-000A-0000-FFFF-FFFF00000000}">
  <cacheSource type="worksheet">
    <worksheetSource ref="A6:T425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8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ĐCN CĐ-K16A8 (GT)" u="1"/>
        <s v="ĐTCN CĐ-K16A5 (GT)" u="1"/>
        <s v="CNOT CĐ-K14A1" u="1"/>
        <s v="CNOT CĐ-K14A2" u="1"/>
        <s v="CNOT CĐ-K14A3" u="1"/>
        <s v="CNTT CĐ-K14A1" u="1"/>
        <s v="CNTT CĐ-K14A2" u="1"/>
        <s v="ĐCN CĐ-K14A1" u="1"/>
        <s v="ĐCN CĐ-K14A2" u="1"/>
        <s v="ĐCN CĐ-K14A3" u="1"/>
        <s v="ĐCN CĐ-K14A4" u="1"/>
        <s v="ĐTCN CĐ-K14A2" u="1"/>
        <s v="ĐTCN CĐ-K14A3" u="1"/>
        <s v="ĐTCN CĐ-K14A4" u="1"/>
        <s v="ĐTCN CĐ-K14A5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CGKL CĐ-K14A1 " u="1"/>
        <s v="CN CTM CĐ-K14" u="1"/>
        <s v="Cơ điện tử CĐ-K14A1" u="1"/>
        <s v="Cơ điện tử CĐ-K14A2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1">
        <m/>
        <s v="GVGB"/>
        <s v="K.CNOT"/>
        <s v="T/Long"/>
        <s v="T/Tiến"/>
        <s v="T/K.Quang"/>
        <s v="T/Hà"/>
        <s v="T/Hoàng"/>
        <s v="T/Hiệp"/>
        <s v="C/M.Anh"/>
        <s v="T/Thực"/>
        <s v="K.CNCK"/>
        <s v="T/Tấn"/>
        <s v="T/Đ.Dũng"/>
        <s v="C/Tâm"/>
        <s v="T/Thiết"/>
        <s v="C/Phương"/>
        <s v="T/Sơn"/>
        <s v="T/Ba"/>
        <s v="T/H.Thiết"/>
        <s v="T/X.Cường"/>
        <s v="C/Hân"/>
        <s v="T/Hoàn"/>
        <s v="T/Sinh"/>
        <s v="T/Hùng"/>
        <s v="T/Tùng "/>
        <s v="T/V.Hạnh"/>
        <s v="T/Hiệu"/>
        <s v="C/Hoa"/>
        <s v="T/Phước"/>
        <s v="T/Lương"/>
        <s v="C/Xuân"/>
        <s v="T/Quang"/>
        <s v="C/Lợi"/>
        <s v="C/H.Vân"/>
        <s v="C/T.Xuân"/>
        <s v="T/Dự"/>
        <s v="C/Huyền"/>
        <s v="C/T.Huyền"/>
        <s v="T/Nghiêm"/>
        <s v="C/Ngọc"/>
        <s v="T/V.Hưng"/>
        <s v="C/Thu "/>
        <s v="T/Toàn"/>
        <s v="C/Thu"/>
        <s v="C/Hồng"/>
        <s v="C/Thu 87"/>
        <s v="T/Khoa"/>
        <s v="K.Điện"/>
        <s v="C/Hiền"/>
        <s v="T/Hạnh"/>
        <s v="T/Nhung"/>
        <s v="T/Đoàn"/>
        <s v="C/Vân"/>
        <s v="C/Sử"/>
        <s v="C/Nhung"/>
        <s v="C/Thúy"/>
        <s v="T/H.Bắc"/>
        <s v="C/Ninh"/>
        <s v="T/D.Hưng"/>
        <s v="T/Đức"/>
        <s v="T/Phượng"/>
        <s v="T/M.Hùng"/>
        <s v="T/Vui"/>
        <s v="T/Năng"/>
        <s v="C/Thương"/>
        <s v="T/Bách"/>
        <s v="T/Hậu"/>
        <s v="T/Dũng"/>
        <s v="C/Nga"/>
        <s v="C/Hà"/>
        <s v="T/Minh"/>
        <s v="C/L.Hiền"/>
        <s v="T/Bắc"/>
        <s v="T/Diễn"/>
        <s v="T/Nghĩa"/>
        <s v="T/Huấn"/>
        <s v="K.KH-KT-CNTT"/>
        <s v="T/Trung"/>
        <s v="C/Ngân"/>
        <s v="C/P.Nga"/>
        <s v="C/H.Nga"/>
        <s v="C/Thùy"/>
        <s v="C/Tích"/>
        <s v="C/Trang"/>
        <s v="C/H.Nhung"/>
        <s v="C/Huệ"/>
        <s v="T/Lâm"/>
        <s v="T/Thành "/>
        <s v="T/V.Khánh"/>
        <s v="T/D.Khánh"/>
        <s v="C/Quyên"/>
        <s v="T/Đ.Anh"/>
        <s v="C/H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3-16T00:00:00" maxDate="1900-01-08T17:55:04"/>
    </cacheField>
    <cacheField name="Thứ 3" numFmtId="0">
      <sharedItems containsDate="1" containsBlank="1" containsMixedTypes="1" minDate="2026-03-17T00:00:00" maxDate="1900-01-02T17:56:04"/>
    </cacheField>
    <cacheField name="Thứ 4" numFmtId="0">
      <sharedItems containsDate="1" containsBlank="1" containsMixedTypes="1" minDate="2026-03-18T00:00:00" maxDate="1900-01-02T17:56:04"/>
    </cacheField>
    <cacheField name="Thứ 5" numFmtId="0">
      <sharedItems containsDate="1" containsBlank="1" containsMixedTypes="1" minDate="2026-03-19T00:00:00" maxDate="1900-01-10T01:09:04"/>
    </cacheField>
    <cacheField name="Thứ 6" numFmtId="0">
      <sharedItems containsDate="1" containsBlank="1" containsMixedTypes="1" minDate="2026-03-20T00:00:00" maxDate="1900-01-10T01:09:04"/>
    </cacheField>
    <cacheField name="Thứ 7" numFmtId="0">
      <sharedItems containsDate="1" containsBlank="1" containsMixedTypes="1" minDate="2026-03-21T00:00:00" maxDate="1900-01-02T17:56:04"/>
    </cacheField>
    <cacheField name="CN" numFmtId="0">
      <sharedItems containsDate="1" containsBlank="1" containsMixedTypes="1" minDate="2026-03-22T00:00:00" maxDate="2026-03-23T00:00:00"/>
    </cacheField>
    <cacheField name="Thứ 22" numFmtId="0">
      <sharedItems containsDate="1" containsBlank="1" containsMixedTypes="1" minDate="2026-03-23T00:00:00" maxDate="1900-01-08T17:55:04"/>
    </cacheField>
    <cacheField name="Thứ 32" numFmtId="0">
      <sharedItems containsDate="1" containsBlank="1" containsMixedTypes="1" minDate="2026-03-24T00:00:00" maxDate="1900-01-02T17:56:04"/>
    </cacheField>
    <cacheField name="Thứ 42" numFmtId="0">
      <sharedItems containsDate="1" containsBlank="1" containsMixedTypes="1" minDate="2026-03-25T00:00:00" maxDate="1900-01-02T17:56:04"/>
    </cacheField>
    <cacheField name="Thứ 52" numFmtId="0">
      <sharedItems containsDate="1" containsBlank="1" containsMixedTypes="1" minDate="2026-03-26T00:00:00" maxDate="1900-01-10T01:09:04"/>
    </cacheField>
    <cacheField name="Thứ 62" numFmtId="0">
      <sharedItems containsDate="1" containsBlank="1" containsMixedTypes="1" minDate="2026-03-27T00:00:00" maxDate="1900-01-10T01:09:04"/>
    </cacheField>
    <cacheField name="Thứ 72" numFmtId="0">
      <sharedItems containsDate="1" containsBlank="1" containsMixedTypes="1" minDate="2026-03-28T00:00:00" maxDate="1900-01-02T17:56:04"/>
    </cacheField>
    <cacheField name="CN2" numFmtId="0">
      <sharedItems containsNonDate="0" containsDate="1" containsString="0" containsBlank="1" minDate="2026-03-29T00:00:00" maxDate="2026-03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m/>
    <x v="0"/>
    <x v="0"/>
    <s v="MĐ"/>
    <m/>
    <m/>
    <d v="2026-03-16T00:00:00"/>
    <d v="2026-03-17T00:00:00"/>
    <d v="2026-03-18T00:00:00"/>
    <d v="2026-03-19T00:00:00"/>
    <d v="2026-03-20T00:00:00"/>
    <d v="2026-03-21T00:00:00"/>
    <d v="2026-03-22T00:00:00"/>
    <d v="2026-03-23T00:00:00"/>
    <d v="2026-03-24T00:00:00"/>
    <d v="2026-03-25T00:00:00"/>
    <d v="2026-03-26T00:00:00"/>
    <d v="2026-03-27T00:00:00"/>
    <d v="2026-03-28T00:00:00"/>
    <d v="2026-03-29T00:00:00"/>
  </r>
  <r>
    <n v="1"/>
    <x v="1"/>
    <x v="1"/>
    <s v="Văn hóa"/>
    <m/>
    <m/>
    <m/>
    <n v="308"/>
    <n v="308"/>
    <m/>
    <m/>
    <n v="308"/>
    <m/>
    <m/>
    <n v="308"/>
    <n v="308"/>
    <m/>
    <m/>
    <n v="308"/>
    <m/>
  </r>
  <r>
    <n v="1"/>
    <x v="1"/>
    <x v="2"/>
    <m/>
    <s v="Dự phòng học lại, thi lại, học bổ sung"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22 "/>
    <s v="BT&amp;SC HT TRUYỀN LỰC"/>
    <n v="8"/>
    <m/>
    <m/>
    <s v="X/OTO _x000a_(T2.2-D) - S"/>
    <s v="X/OTO _x000a_(T2.2-D) - S"/>
    <s v="X/OTO _x000a_(T2.2-D) - S"/>
    <m/>
    <m/>
    <m/>
    <m/>
    <s v="X/OTO _x000a_(T2.2-D) - S"/>
    <s v="X/OTO _x000a_(T2.2-D) - S"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4"/>
    <s v="MĐ 21"/>
    <s v="BT&amp;SC  TRANG BỊ DIÊN Ô TÔ"/>
    <n v="8"/>
    <m/>
    <m/>
    <m/>
    <m/>
    <s v="X/OTO _x000a_(T2.3-D) - S"/>
    <m/>
    <m/>
    <m/>
    <m/>
    <s v="X/OTO _x000a_(T2.3-D) - S"/>
    <m/>
    <m/>
    <m/>
    <m/>
  </r>
  <r>
    <n v="3"/>
    <x v="3"/>
    <x v="5"/>
    <s v="MĐ 22 "/>
    <s v="Thi kết thúc môn"/>
    <n v="4"/>
    <m/>
    <m/>
    <m/>
    <s v="X/OTO _x000a_(T2.1-D) - S"/>
    <m/>
    <m/>
    <m/>
    <m/>
    <m/>
    <m/>
    <m/>
    <m/>
    <m/>
    <m/>
  </r>
  <r>
    <n v="3"/>
    <x v="3"/>
    <x v="5"/>
    <s v="MĐ 23 "/>
    <s v="BT&amp;SC hệ thống di chuyển"/>
    <n v="8"/>
    <m/>
    <m/>
    <m/>
    <m/>
    <m/>
    <m/>
    <m/>
    <m/>
    <m/>
    <m/>
    <s v="X/OTO _x000a_(T2.1-D) - S"/>
    <s v="X/OTO _x000a_(T2.1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6"/>
    <s v="MH 03"/>
    <s v="Giáo dục thể chất"/>
    <n v="4"/>
    <m/>
    <m/>
    <s v="TTVH-C"/>
    <m/>
    <m/>
    <m/>
    <m/>
    <s v="TTVH-S"/>
    <m/>
    <m/>
    <m/>
    <m/>
    <m/>
    <m/>
  </r>
  <r>
    <n v="5"/>
    <x v="4"/>
    <x v="5"/>
    <s v="MĐ 17 "/>
    <s v="BT, SC HỆ HỐNG PHÂN PHỐI KHÍ"/>
    <n v="6"/>
    <s v="X/OTO _x000a_(T2.1-D) - S"/>
    <s v="X/OTO _x000a_(T2.1-D) - S"/>
    <m/>
    <m/>
    <m/>
    <m/>
    <m/>
    <m/>
    <s v="X/OTO _x000a_(T2.1-D) - S"/>
    <s v="X/OTO _x000a_(T2.1-D) - S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7"/>
    <s v="MĐ 13 "/>
    <s v="GIA CÔNG CHI TIẾT VÀ CỤM CHI TIẾT BẰNG DCCT "/>
    <n v="6"/>
    <s v="X/ĐC (ODA) - C"/>
    <m/>
    <m/>
    <m/>
    <m/>
    <m/>
    <m/>
    <m/>
    <m/>
    <m/>
    <m/>
    <m/>
    <m/>
    <m/>
  </r>
  <r>
    <n v="5"/>
    <x v="5"/>
    <x v="7"/>
    <s v="MĐ 13 "/>
    <s v="Thi kết thúc môn"/>
    <n v="6"/>
    <m/>
    <m/>
    <m/>
    <m/>
    <m/>
    <m/>
    <m/>
    <m/>
    <s v="X/ĐC (ODA) - C"/>
    <m/>
    <m/>
    <m/>
    <m/>
    <m/>
  </r>
  <r>
    <n v="5"/>
    <x v="5"/>
    <x v="8"/>
    <s v="MĐ 16  "/>
    <s v="BT, SC CCTK-TT VÀ BPCĐ CỦA Đ/CƠ "/>
    <n v="6"/>
    <m/>
    <s v="X/OTO _x000a_(T2.1-D) - S"/>
    <m/>
    <m/>
    <m/>
    <m/>
    <m/>
    <m/>
    <m/>
    <s v="X/OTO _x000a_(T2.1-D) - S"/>
    <m/>
    <m/>
    <m/>
    <m/>
  </r>
  <r>
    <n v="5"/>
    <x v="5"/>
    <x v="5"/>
    <s v="MĐ 17"/>
    <s v="BT, SC HỆ HỐNG PHÂN PHỐI KHÍ"/>
    <n v="6"/>
    <m/>
    <m/>
    <s v="X/OTO _x000a_(T2.1-D) - S"/>
    <m/>
    <m/>
    <m/>
    <m/>
    <s v="X/OTO _x000a_(T2.1-D) - S"/>
    <m/>
    <m/>
    <m/>
    <m/>
    <m/>
    <m/>
  </r>
  <r>
    <n v="7"/>
    <x v="6"/>
    <x v="9"/>
    <s v="MH 06"/>
    <s v="Tiếng anh"/>
    <n v="5"/>
    <s v="P.TV-T4-S"/>
    <m/>
    <m/>
    <m/>
    <m/>
    <m/>
    <m/>
    <s v="P.TV-T4-C"/>
    <m/>
    <m/>
    <m/>
    <m/>
    <m/>
    <m/>
  </r>
  <r>
    <n v="7"/>
    <x v="6"/>
    <x v="10"/>
    <s v="MD07 "/>
    <s v="Cắt gọt kim loại CNC 2: Chế tạo hoàn thiện các chi tiết và cụm chi tiết trên máy tiện CNC (2 trục)"/>
    <n v="8"/>
    <m/>
    <s v="TT CAD/CAM/CNC - S"/>
    <s v="TT CAD/CAM/CNC - S"/>
    <s v="TT CAD/CAM/CNC - S"/>
    <s v="TT CAD/CAM/CNC - S"/>
    <m/>
    <m/>
    <m/>
    <m/>
    <m/>
    <m/>
    <m/>
    <m/>
    <m/>
  </r>
  <r>
    <n v="7"/>
    <x v="6"/>
    <x v="11"/>
    <m/>
    <s v="Học tập tại DN (MĐ 07, 08, 09)"/>
    <m/>
    <m/>
    <m/>
    <m/>
    <m/>
    <m/>
    <m/>
    <m/>
    <m/>
    <m/>
    <m/>
    <m/>
    <m/>
    <m/>
    <m/>
  </r>
  <r>
    <n v="8"/>
    <x v="7"/>
    <x v="12"/>
    <s v="MĐ 22"/>
    <s v="Tiện côn"/>
    <n v="8"/>
    <m/>
    <m/>
    <s v="X/TIỆN (ODA) - C"/>
    <s v="X/TIỆN (ODA) - C"/>
    <m/>
    <m/>
    <m/>
    <m/>
    <s v="X/TIỆN (ODA) - C"/>
    <m/>
    <m/>
    <m/>
    <m/>
    <m/>
  </r>
  <r>
    <n v="8"/>
    <x v="7"/>
    <x v="12"/>
    <s v="MĐ 22"/>
    <s v="Thi kết thúc môn"/>
    <n v="4"/>
    <m/>
    <m/>
    <m/>
    <m/>
    <m/>
    <m/>
    <m/>
    <m/>
    <m/>
    <m/>
    <m/>
    <s v="X/TIỆN (ODA) - C"/>
    <m/>
    <m/>
  </r>
  <r>
    <n v="8"/>
    <x v="7"/>
    <x v="13"/>
    <s v="MĐ 23"/>
    <s v="Tiện ren"/>
    <n v="8"/>
    <m/>
    <s v="X/TIỆN (ODA) - S"/>
    <m/>
    <m/>
    <s v="X/TIỆN (ODA) - S"/>
    <m/>
    <m/>
    <m/>
    <m/>
    <s v="X/TIỆN (ODA) - S"/>
    <s v="X/TIỆN (ODA) - S"/>
    <m/>
    <m/>
    <m/>
  </r>
  <r>
    <n v="8"/>
    <x v="7"/>
    <x v="9"/>
    <s v="MH 06"/>
    <s v="Tiếng anh"/>
    <n v="5"/>
    <s v="P.TV-T4-S"/>
    <m/>
    <m/>
    <m/>
    <m/>
    <m/>
    <m/>
    <s v="P.TV-T4-C"/>
    <m/>
    <m/>
    <m/>
    <m/>
    <m/>
    <m/>
  </r>
  <r>
    <n v="9"/>
    <x v="8"/>
    <x v="6"/>
    <s v="MH 03"/>
    <s v="Giáo dục thể chất"/>
    <n v="4"/>
    <m/>
    <m/>
    <m/>
    <s v="TTVH-S"/>
    <m/>
    <m/>
    <m/>
    <m/>
    <m/>
    <m/>
    <m/>
    <m/>
    <m/>
    <m/>
  </r>
  <r>
    <n v="9"/>
    <x v="8"/>
    <x v="14"/>
    <s v="MH 01"/>
    <s v="Giáo dục chính trị"/>
    <n v="5"/>
    <m/>
    <s v="Hội trường B-S"/>
    <m/>
    <m/>
    <m/>
    <m/>
    <m/>
    <m/>
    <m/>
    <m/>
    <m/>
    <m/>
    <m/>
    <m/>
  </r>
  <r>
    <n v="9"/>
    <x v="8"/>
    <x v="15"/>
    <s v="MD02"/>
    <s v="Gia công các chi tiết trên máy công cụ vạn năng"/>
    <n v="8"/>
    <s v="X/TIỆN (ODA) - S"/>
    <m/>
    <s v="X/TIỆN (ODA) - S"/>
    <m/>
    <m/>
    <m/>
    <m/>
    <m/>
    <m/>
    <m/>
    <m/>
    <m/>
    <m/>
    <m/>
  </r>
  <r>
    <n v="9"/>
    <x v="8"/>
    <x v="15"/>
    <s v="MD02"/>
    <s v="Thi kết thúc môn"/>
    <n v="8"/>
    <m/>
    <m/>
    <m/>
    <m/>
    <s v="X/TIỆN (ODA) - S"/>
    <m/>
    <m/>
    <m/>
    <m/>
    <m/>
    <m/>
    <m/>
    <m/>
    <m/>
  </r>
  <r>
    <n v="9"/>
    <x v="8"/>
    <x v="11"/>
    <m/>
    <s v="Học tập tại DN "/>
    <m/>
    <m/>
    <m/>
    <m/>
    <m/>
    <m/>
    <m/>
    <m/>
    <m/>
    <m/>
    <m/>
    <m/>
    <m/>
    <m/>
    <m/>
  </r>
  <r>
    <n v="9"/>
    <x v="9"/>
    <x v="16"/>
    <s v="MH 01"/>
    <s v="Giáo dục chính trị"/>
    <n v="5"/>
    <m/>
    <s v="206-C"/>
    <m/>
    <m/>
    <m/>
    <m/>
    <m/>
    <m/>
    <m/>
    <m/>
    <s v="206-C"/>
    <m/>
    <m/>
    <m/>
  </r>
  <r>
    <n v="9"/>
    <x v="9"/>
    <x v="17"/>
    <s v="MĐ 16"/>
    <s v="Kỹ thuật Hàn"/>
    <n v="6"/>
    <s v="X/HÀN (D) - S"/>
    <m/>
    <s v="X/HÀN (D) - S"/>
    <m/>
    <m/>
    <m/>
    <m/>
    <s v="X/HÀN (D) - S"/>
    <s v="X/HÀN (D) - S"/>
    <m/>
    <m/>
    <m/>
    <m/>
    <m/>
  </r>
  <r>
    <n v="9"/>
    <x v="9"/>
    <x v="18"/>
    <s v="MĐ 13"/>
    <s v="Thiết kế trên AutoCad"/>
    <n v="6"/>
    <m/>
    <m/>
    <m/>
    <s v="P.TKCK 1 (ODA) - C"/>
    <s v="P.TKCK 1 (ODA) - C"/>
    <m/>
    <m/>
    <m/>
    <m/>
    <s v="P.TKCK 1 (ODA) - C"/>
    <m/>
    <s v="P.TKCK 1 (ODA) - C"/>
    <m/>
    <m/>
  </r>
  <r>
    <n v="10"/>
    <x v="10"/>
    <x v="1"/>
    <s v="Văn hóa"/>
    <m/>
    <m/>
    <m/>
    <n v="306"/>
    <n v="306"/>
    <m/>
    <m/>
    <n v="306"/>
    <m/>
    <m/>
    <n v="306"/>
    <n v="306"/>
    <m/>
    <m/>
    <n v="306"/>
    <m/>
  </r>
  <r>
    <n v="10"/>
    <x v="10"/>
    <x v="11"/>
    <m/>
    <s v="Dự phòng học lại, thi lại, học bổ sung"/>
    <m/>
    <s v="DP"/>
    <m/>
    <m/>
    <s v="DP"/>
    <s v="DP"/>
    <m/>
    <m/>
    <s v="DP"/>
    <m/>
    <m/>
    <s v="DP"/>
    <s v="DP"/>
    <m/>
    <m/>
  </r>
  <r>
    <n v="11"/>
    <x v="11"/>
    <x v="1"/>
    <s v="Văn hóa"/>
    <m/>
    <m/>
    <s v="207, 208"/>
    <s v="207, 208"/>
    <m/>
    <m/>
    <m/>
    <m/>
    <m/>
    <s v="207, 208"/>
    <s v="207, 208"/>
    <m/>
    <m/>
    <m/>
    <m/>
    <m/>
  </r>
  <r>
    <n v="11"/>
    <x v="11"/>
    <x v="19"/>
    <s v="MĐ 17"/>
    <s v="Phay rãnh"/>
    <n v="8"/>
    <m/>
    <m/>
    <s v="X/PHAY (ODA) - C"/>
    <s v="X/PHAY (ODA) - C"/>
    <s v="X/PHAY (ODA) - C"/>
    <m/>
    <m/>
    <m/>
    <m/>
    <s v="X/PHAY (ODA) - C"/>
    <s v="X/PHAY (ODA) - C"/>
    <m/>
    <m/>
    <m/>
  </r>
  <r>
    <n v="11"/>
    <x v="11"/>
    <x v="19"/>
    <s v="MĐ 17"/>
    <s v="Thi kết thúc môn"/>
    <n v="4"/>
    <m/>
    <m/>
    <m/>
    <m/>
    <m/>
    <m/>
    <m/>
    <m/>
    <m/>
    <m/>
    <m/>
    <s v="X/PHAY (ODA) - C"/>
    <m/>
    <m/>
  </r>
  <r>
    <n v="12"/>
    <x v="12"/>
    <x v="1"/>
    <s v="Văn hóa "/>
    <m/>
    <m/>
    <m/>
    <m/>
    <m/>
    <n v="105"/>
    <n v="105"/>
    <m/>
    <m/>
    <m/>
    <m/>
    <m/>
    <n v="105"/>
    <n v="105"/>
    <m/>
    <m/>
  </r>
  <r>
    <n v="12"/>
    <x v="12"/>
    <x v="20"/>
    <s v="MH 12"/>
    <s v="An toàn vệ sinh lao động"/>
    <n v="5"/>
    <m/>
    <m/>
    <s v="208-C"/>
    <m/>
    <m/>
    <m/>
    <m/>
    <m/>
    <m/>
    <m/>
    <m/>
    <m/>
    <m/>
    <m/>
  </r>
  <r>
    <n v="12"/>
    <x v="12"/>
    <x v="20"/>
    <s v="MH 12"/>
    <s v="Thi kết thúc môn"/>
    <n v="2"/>
    <m/>
    <m/>
    <m/>
    <m/>
    <m/>
    <m/>
    <m/>
    <m/>
    <m/>
    <s v="207-C"/>
    <m/>
    <m/>
    <m/>
    <m/>
  </r>
  <r>
    <n v="12"/>
    <x v="12"/>
    <x v="18"/>
    <s v="MĐ 13"/>
    <s v="Thiết kế trên AutoCad"/>
    <n v="6"/>
    <s v="P.TKCK 1 (ODA) - C"/>
    <s v="P.TKCK 1 (ODA) - C"/>
    <m/>
    <m/>
    <m/>
    <m/>
    <m/>
    <s v="P.TKCK 1 (ODA) - C"/>
    <s v="P.TKCK 1 (ODA) - C"/>
    <m/>
    <m/>
    <m/>
    <m/>
    <m/>
  </r>
  <r>
    <n v="14"/>
    <x v="13"/>
    <x v="21"/>
    <s v="MH 01"/>
    <s v="Thi kết thúc môn"/>
    <n v="2"/>
    <m/>
    <m/>
    <m/>
    <s v="Hội trường B-C"/>
    <m/>
    <m/>
    <m/>
    <m/>
    <m/>
    <m/>
    <m/>
    <m/>
    <m/>
    <m/>
  </r>
  <r>
    <n v="14"/>
    <x v="13"/>
    <x v="14"/>
    <s v="MH 01"/>
    <s v="Thi kết thúc môn"/>
    <n v="2"/>
    <m/>
    <m/>
    <m/>
    <s v="Hội trường B-C"/>
    <m/>
    <m/>
    <m/>
    <m/>
    <m/>
    <m/>
    <m/>
    <m/>
    <m/>
    <m/>
  </r>
  <r>
    <n v="14"/>
    <x v="13"/>
    <x v="18"/>
    <s v="MĐ 22"/>
    <s v="Thi kết thúc môn"/>
    <n v="4"/>
    <m/>
    <m/>
    <s v="X/TIỆN (ODA) - C"/>
    <m/>
    <m/>
    <m/>
    <m/>
    <m/>
    <m/>
    <m/>
    <m/>
    <m/>
    <m/>
    <m/>
  </r>
  <r>
    <n v="14"/>
    <x v="13"/>
    <x v="22"/>
    <s v="MĐ 23"/>
    <s v="Phay nâng cao"/>
    <n v="8"/>
    <s v="X/PHAY (ODA) - S"/>
    <s v="X/PHAY (ODA) - S"/>
    <m/>
    <m/>
    <s v="X/PHAY (ODA) - S"/>
    <m/>
    <m/>
    <s v="X/PHAY (ODA) - S"/>
    <s v="X/PHAY (ODA) - S"/>
    <s v="X/PHAY (ODA) - S"/>
    <s v="X/PHAY (ODA) - S"/>
    <s v="X/PHAY (ODA) - S"/>
    <m/>
    <m/>
  </r>
  <r>
    <n v="15"/>
    <x v="14"/>
    <x v="22"/>
    <s v="MĐ 13"/>
    <s v="Thi kết thúc môn"/>
    <n v="4"/>
    <m/>
    <m/>
    <s v="P.LT (ODA) - S"/>
    <m/>
    <m/>
    <m/>
    <m/>
    <m/>
    <m/>
    <m/>
    <m/>
    <m/>
    <m/>
    <m/>
  </r>
  <r>
    <n v="15"/>
    <x v="14"/>
    <x v="19"/>
    <s v="MĐ 17"/>
    <s v="Truyền động cơ khí"/>
    <n v="6"/>
    <s v="X/CNC (ODA) - C"/>
    <s v="X/CNC (ODA) - C"/>
    <m/>
    <m/>
    <m/>
    <m/>
    <m/>
    <s v="X/CNC (ODA) - C"/>
    <s v="X/CNC (ODA) - C"/>
    <m/>
    <m/>
    <m/>
    <m/>
    <m/>
  </r>
  <r>
    <n v="15"/>
    <x v="14"/>
    <x v="7"/>
    <s v="MĐ 16"/>
    <s v="Kỹ thuật Hàn"/>
    <n v="6"/>
    <m/>
    <m/>
    <m/>
    <s v="X/…"/>
    <m/>
    <m/>
    <m/>
    <m/>
    <m/>
    <s v="X/…"/>
    <s v="X/…"/>
    <m/>
    <m/>
    <m/>
  </r>
  <r>
    <n v="15"/>
    <x v="14"/>
    <x v="6"/>
    <s v="MH 03"/>
    <s v="Giáo dục thể chất "/>
    <n v="4"/>
    <m/>
    <m/>
    <m/>
    <m/>
    <s v="TTVH-S"/>
    <m/>
    <m/>
    <m/>
    <m/>
    <m/>
    <m/>
    <m/>
    <m/>
    <m/>
  </r>
  <r>
    <n v="15"/>
    <x v="14"/>
    <x v="6"/>
    <s v="MH 03"/>
    <s v="Thi kết thúc môn"/>
    <n v="2"/>
    <m/>
    <m/>
    <m/>
    <m/>
    <m/>
    <m/>
    <m/>
    <m/>
    <m/>
    <m/>
    <m/>
    <s v="TTVH-C"/>
    <m/>
    <m/>
  </r>
  <r>
    <n v="15"/>
    <x v="14"/>
    <x v="23"/>
    <s v="MH 03"/>
    <s v="Thi kết thúc môn"/>
    <n v="2"/>
    <m/>
    <m/>
    <m/>
    <m/>
    <m/>
    <m/>
    <m/>
    <m/>
    <m/>
    <m/>
    <m/>
    <s v="TTVH-C"/>
    <m/>
    <m/>
  </r>
  <r>
    <n v="19"/>
    <x v="15"/>
    <x v="24"/>
    <s v="MĐ 25"/>
    <s v="Bảo dưỡng và sửa chữa hệ thống truyền lực"/>
    <n v="8"/>
    <m/>
    <m/>
    <m/>
    <s v="X/OTO _x000a_(T1.2-D) - S"/>
    <m/>
    <m/>
    <m/>
    <m/>
    <m/>
    <m/>
    <m/>
    <m/>
    <m/>
    <m/>
  </r>
  <r>
    <n v="19"/>
    <x v="15"/>
    <x v="24"/>
    <s v="MĐ 25"/>
    <s v="Thi kết thúc môn"/>
    <n v="4"/>
    <m/>
    <m/>
    <m/>
    <m/>
    <s v="X/OTO _x000a_(T1.2-D) - S"/>
    <m/>
    <m/>
    <m/>
    <m/>
    <m/>
    <m/>
    <m/>
    <m/>
    <m/>
  </r>
  <r>
    <n v="19"/>
    <x v="15"/>
    <x v="24"/>
    <s v="MĐ29 "/>
    <s v="BD-SC HT PHUN XĂNG ĐIỆN TỬ"/>
    <n v="8"/>
    <m/>
    <m/>
    <m/>
    <m/>
    <m/>
    <m/>
    <m/>
    <s v="X/OTO _x000a_(T1.2-D) - S"/>
    <m/>
    <m/>
    <m/>
    <s v="X/OTO _x000a_(T1.2-D) - S"/>
    <m/>
    <m/>
  </r>
  <r>
    <n v="19"/>
    <x v="15"/>
    <x v="25"/>
    <s v="MĐ28"/>
    <s v=" BD-SC HỆ THỐNG PHANH"/>
    <n v="8"/>
    <s v="X/OTO _x000a_(T1-D) - S"/>
    <s v="X/OTO _x000a_(T1-D) - S"/>
    <s v="X/OTO _x000a_(T1-D) - S"/>
    <m/>
    <m/>
    <m/>
    <m/>
    <m/>
    <s v="X/OTO _x000a_(T1-D) - S"/>
    <s v="X/OTO _x000a_(T1-D) - S"/>
    <s v="X/OTO _x000a_(T1-D) - S"/>
    <m/>
    <m/>
    <m/>
  </r>
  <r>
    <n v="19"/>
    <x v="15"/>
    <x v="0"/>
    <m/>
    <m/>
    <m/>
    <m/>
    <m/>
    <m/>
    <m/>
    <m/>
    <m/>
    <m/>
    <m/>
    <m/>
    <m/>
    <m/>
    <m/>
    <m/>
    <m/>
  </r>
  <r>
    <n v="20"/>
    <x v="16"/>
    <x v="26"/>
    <s v="MĐ 24"/>
    <s v=" BD - SC  TRANG BỊ DIÊN Ô TÔ"/>
    <n v="6"/>
    <s v="X/ĐC (ODA) - S"/>
    <m/>
    <m/>
    <m/>
    <m/>
    <m/>
    <m/>
    <m/>
    <m/>
    <m/>
    <m/>
    <m/>
    <m/>
    <m/>
  </r>
  <r>
    <n v="20"/>
    <x v="16"/>
    <x v="26"/>
    <s v="MĐ 24"/>
    <s v="Thi kết thúc môn"/>
    <n v="4"/>
    <m/>
    <s v="X/ĐC (ODA) - S"/>
    <m/>
    <m/>
    <m/>
    <m/>
    <m/>
    <m/>
    <m/>
    <m/>
    <m/>
    <m/>
    <m/>
    <m/>
  </r>
  <r>
    <n v="20"/>
    <x v="16"/>
    <x v="26"/>
    <s v="MĐ 25"/>
    <s v="MĐ 25 (120): BD - SC  HỆ THỐNG TRUYÊN  LUC"/>
    <n v="8"/>
    <m/>
    <m/>
    <s v="X/ĐC (ODA) - S"/>
    <s v="X/ĐC (ODA) - S"/>
    <s v="X/ĐC (ODA) - S"/>
    <m/>
    <m/>
    <s v="X/ĐC (ODA) - S"/>
    <s v="X/ĐC (ODA) - S"/>
    <s v="X/ĐC (ODA) - S"/>
    <s v="X/ĐC (ODA) - S"/>
    <s v="X/ĐC (ODA) - S"/>
    <m/>
    <m/>
  </r>
  <r>
    <n v="21"/>
    <x v="17"/>
    <x v="8"/>
    <s v="MĐ 27 "/>
    <s v="Thi kết thúc môn"/>
    <n v="4"/>
    <m/>
    <m/>
    <m/>
    <s v="X/OTO _x000a_(T2.1-D) - S"/>
    <m/>
    <m/>
    <m/>
    <m/>
    <m/>
    <m/>
    <m/>
    <m/>
    <m/>
    <m/>
  </r>
  <r>
    <n v="21"/>
    <x v="17"/>
    <x v="27"/>
    <s v="MĐ16"/>
    <s v="GIA CÔNG CHI TIẾT -CỤM CHI TIẾT BẰNG DCCT"/>
    <n v="8"/>
    <s v="X/ĐC (ODA) - S"/>
    <s v="X/ĐC (ODA) - S"/>
    <s v="X/ĐC (ODA) - S"/>
    <m/>
    <m/>
    <m/>
    <m/>
    <s v="X/ĐC (ODA) - S"/>
    <m/>
    <s v="X/ĐC (ODA) - S"/>
    <s v="X/ĐC (ODA) - S"/>
    <m/>
    <m/>
    <m/>
  </r>
  <r>
    <n v="21"/>
    <x v="17"/>
    <x v="8"/>
    <s v="MĐ 28"/>
    <s v="Bảo dưỡng và sửa chữa hệ thống phanh"/>
    <n v="8"/>
    <m/>
    <m/>
    <m/>
    <m/>
    <s v="X/OTO _x000a_(T2.1-D) - S"/>
    <m/>
    <m/>
    <m/>
    <s v="X/OTO _x000a_(T2.1-D) - S"/>
    <m/>
    <m/>
    <s v="X/OTO _x000a_(T2.1-D) - S"/>
    <m/>
    <m/>
  </r>
  <r>
    <n v="22"/>
    <x v="18"/>
    <x v="28"/>
    <s v="MH 06"/>
    <s v="Tiếng anh"/>
    <n v="5"/>
    <m/>
    <m/>
    <m/>
    <m/>
    <s v="307-S"/>
    <m/>
    <m/>
    <m/>
    <m/>
    <s v="307-S"/>
    <m/>
    <m/>
    <m/>
    <m/>
  </r>
  <r>
    <n v="22"/>
    <x v="18"/>
    <x v="25"/>
    <s v="MĐ 19 "/>
    <s v="SC, BD CCTK-TT VÀ BPCĐ CỦA Đ/CƠ "/>
    <n v="6"/>
    <m/>
    <m/>
    <m/>
    <s v="X/OTO _x000a_(T1-D) - S"/>
    <m/>
    <m/>
    <m/>
    <m/>
    <m/>
    <m/>
    <m/>
    <s v="X/OTO _x000a_(T1-D) - S"/>
    <m/>
    <m/>
  </r>
  <r>
    <n v="22"/>
    <x v="18"/>
    <x v="8"/>
    <s v="MĐ 21 "/>
    <s v=" BD-SC HT  BÔI TRƠN VÀ HT LÀM MÁT"/>
    <n v="6"/>
    <s v="X/OTO _x000a_(T2.1-D) - S"/>
    <m/>
    <s v="X/OTO _x000a_(T2.1-D) - S"/>
    <m/>
    <m/>
    <m/>
    <m/>
    <s v="X/OTO _x000a_(T2.1-D) - S"/>
    <m/>
    <m/>
    <s v="X/OTO _x000a_(T2.1-D) - S"/>
    <m/>
    <m/>
    <m/>
  </r>
  <r>
    <n v="22"/>
    <x v="18"/>
    <x v="24"/>
    <s v="MĐ 22 "/>
    <s v=" BD, SC  HT NHIÊN LIỆU Đ/CƠ XĂNG "/>
    <n v="6"/>
    <m/>
    <s v="X/OTO _x000a_(T1.2-D) - S"/>
    <m/>
    <m/>
    <m/>
    <m/>
    <m/>
    <m/>
    <s v="X/OTO _x000a_(T1.2-D) - S"/>
    <m/>
    <m/>
    <m/>
    <m/>
    <m/>
  </r>
  <r>
    <n v="23"/>
    <x v="19"/>
    <x v="28"/>
    <s v="MH 06"/>
    <s v="Tiếng anh"/>
    <n v="5"/>
    <m/>
    <m/>
    <m/>
    <m/>
    <s v="307-S"/>
    <m/>
    <m/>
    <m/>
    <m/>
    <s v="307-S"/>
    <m/>
    <m/>
    <m/>
    <m/>
  </r>
  <r>
    <n v="23"/>
    <x v="19"/>
    <x v="4"/>
    <s v="MĐ 22"/>
    <s v="BD, SC  HT NHIÊN LIỆU Đ/CƠ XĂNG "/>
    <n v="6"/>
    <m/>
    <m/>
    <s v="X/OTO _x000a_(T2.3-D) - S"/>
    <s v="X/OTO _x000a_(T2.3-D) - S"/>
    <m/>
    <m/>
    <m/>
    <m/>
    <m/>
    <m/>
    <s v="X/OTO _x000a_(T2.3-D) - S"/>
    <s v="X/OTO _x000a_(T2.3-D) - S"/>
    <m/>
    <m/>
  </r>
  <r>
    <n v="23"/>
    <x v="19"/>
    <x v="3"/>
    <s v="MH 18 "/>
    <s v="KỸ THUẬT CHUNG VỀ Ô TÔ VÀ CN SỬA CHỮA"/>
    <n v="5"/>
    <s v="X/OTO _x000a_(T2.2-D) - S"/>
    <s v="X/OTO _x000a_(T2.2-D) - S"/>
    <m/>
    <m/>
    <m/>
    <m/>
    <m/>
    <s v="X/OTO _x000a_(T2.2-D) - S"/>
    <s v="X/OTO _x000a_(T2.2-D) - S"/>
    <m/>
    <m/>
    <m/>
    <m/>
    <m/>
  </r>
  <r>
    <n v="24"/>
    <x v="20"/>
    <x v="7"/>
    <s v="MĐ 16 "/>
    <s v="GIA CÔNG CHI TIẾT -CỤM CHI TIẾT BẰNG DCCT "/>
    <n v="6"/>
    <m/>
    <s v="X/ĐC (ODA) - C"/>
    <s v="X/ĐC (ODA) - C"/>
    <m/>
    <m/>
    <m/>
    <m/>
    <m/>
    <m/>
    <m/>
    <m/>
    <m/>
    <m/>
    <m/>
  </r>
  <r>
    <n v="24"/>
    <x v="20"/>
    <x v="7"/>
    <s v="MĐ 16 "/>
    <s v="Thi kết thúc môn"/>
    <n v="6"/>
    <m/>
    <m/>
    <m/>
    <m/>
    <m/>
    <m/>
    <m/>
    <s v="X/ĐC (ODA) - C"/>
    <m/>
    <m/>
    <m/>
    <m/>
    <m/>
    <m/>
  </r>
  <r>
    <n v="24"/>
    <x v="20"/>
    <x v="27"/>
    <s v="MĐ 15 "/>
    <s v=" THỰC HÀNH AUTOCAD "/>
    <n v="6"/>
    <m/>
    <m/>
    <m/>
    <s v="X/ĐC (ODA) - S"/>
    <s v="X/ĐC (ODA) - S"/>
    <m/>
    <m/>
    <m/>
    <s v="X/ĐC (ODA) - S"/>
    <m/>
    <m/>
    <m/>
    <m/>
    <m/>
  </r>
  <r>
    <n v="24"/>
    <x v="20"/>
    <x v="27"/>
    <s v="MĐ 15 "/>
    <s v="Thi kết thúc môn"/>
    <n v="4"/>
    <m/>
    <m/>
    <m/>
    <m/>
    <m/>
    <m/>
    <m/>
    <m/>
    <m/>
    <m/>
    <m/>
    <s v="X/ĐC (ODA) - S"/>
    <m/>
    <m/>
  </r>
  <r>
    <n v="24"/>
    <x v="20"/>
    <x v="6"/>
    <s v="MH 03"/>
    <s v="Giáo dục thể chất"/>
    <n v="4"/>
    <s v="TTVH-S"/>
    <m/>
    <m/>
    <m/>
    <m/>
    <m/>
    <m/>
    <m/>
    <m/>
    <s v="TTVH-C"/>
    <s v="TTVH-S"/>
    <m/>
    <m/>
    <m/>
  </r>
  <r>
    <n v="25"/>
    <x v="21"/>
    <x v="4"/>
    <s v="MĐ 19"/>
    <s v="Bảo dưỡng, sửa chữa cơ cấu trục khuỷu thanh truyền và bộ phận cố định của động cơ"/>
    <n v="6"/>
    <s v="X/OTO _x000a_(T2.3-D) - S"/>
    <m/>
    <m/>
    <m/>
    <m/>
    <m/>
    <m/>
    <s v="X/OTO _x000a_(T2.3-D) - S"/>
    <s v="X/OTO _x000a_(T2.3-D) - S"/>
    <m/>
    <m/>
    <m/>
    <m/>
    <m/>
  </r>
  <r>
    <n v="25"/>
    <x v="21"/>
    <x v="23"/>
    <s v="MH 03"/>
    <s v="Giáo dục thể chất "/>
    <n v="4"/>
    <m/>
    <m/>
    <s v="TTVH-S"/>
    <s v="TTVH-S"/>
    <m/>
    <m/>
    <m/>
    <m/>
    <m/>
    <s v="TTVH-C"/>
    <m/>
    <m/>
    <m/>
    <m/>
  </r>
  <r>
    <n v="25"/>
    <x v="21"/>
    <x v="29"/>
    <s v="MĐ 16 "/>
    <s v="GIA CÔNG CHI TIẾT -CỤM CHI TIẾT BẰNG DCCT "/>
    <n v="6"/>
    <m/>
    <s v="X/ĐC (ODA) - S"/>
    <m/>
    <m/>
    <m/>
    <m/>
    <m/>
    <m/>
    <m/>
    <m/>
    <s v="X/ĐC (ODA) - S"/>
    <m/>
    <m/>
    <m/>
  </r>
  <r>
    <n v="25"/>
    <x v="21"/>
    <x v="7"/>
    <s v="MH13 "/>
    <s v="CÔNG NGHỆ KHÍ NÉN-T/ LỰC UD"/>
    <n v="5"/>
    <m/>
    <m/>
    <m/>
    <m/>
    <s v="X/ĐC (ODA) - C"/>
    <m/>
    <m/>
    <m/>
    <m/>
    <m/>
    <m/>
    <s v="X/ĐC (ODA) - C"/>
    <m/>
    <m/>
  </r>
  <r>
    <n v="28"/>
    <x v="22"/>
    <x v="30"/>
    <s v="MĐ 18"/>
    <s v="Thiết kế đồ họa"/>
    <n v="8"/>
    <m/>
    <m/>
    <s v="204-C"/>
    <s v="204-C"/>
    <m/>
    <m/>
    <m/>
    <m/>
    <s v="204-C"/>
    <m/>
    <s v="204-C"/>
    <m/>
    <m/>
    <m/>
  </r>
  <r>
    <n v="28"/>
    <x v="22"/>
    <x v="31"/>
    <s v="MĐ 15"/>
    <s v="Thi kết thúc môn"/>
    <n v="4"/>
    <s v="203-S"/>
    <m/>
    <m/>
    <m/>
    <m/>
    <m/>
    <m/>
    <m/>
    <m/>
    <m/>
    <m/>
    <m/>
    <m/>
    <m/>
  </r>
  <r>
    <n v="28"/>
    <x v="22"/>
    <x v="21"/>
    <s v="MĐ 15"/>
    <s v="Thi kết thúc môn"/>
    <n v="4"/>
    <s v="203-S"/>
    <m/>
    <m/>
    <m/>
    <m/>
    <m/>
    <m/>
    <m/>
    <m/>
    <m/>
    <m/>
    <m/>
    <m/>
    <m/>
  </r>
  <r>
    <n v="28"/>
    <x v="22"/>
    <x v="32"/>
    <s v="MĐ 12"/>
    <s v=" Lắp ráp và BTMT"/>
    <n v="8"/>
    <m/>
    <s v="203-C"/>
    <m/>
    <m/>
    <s v="203-C"/>
    <m/>
    <m/>
    <m/>
    <m/>
    <m/>
    <m/>
    <m/>
    <m/>
    <m/>
  </r>
  <r>
    <n v="28"/>
    <x v="22"/>
    <x v="32"/>
    <s v="MĐ 12"/>
    <s v="Thi kết thúc môn"/>
    <n v="4"/>
    <m/>
    <m/>
    <m/>
    <m/>
    <m/>
    <m/>
    <m/>
    <m/>
    <m/>
    <m/>
    <m/>
    <s v="203-C"/>
    <m/>
    <m/>
  </r>
  <r>
    <n v="28"/>
    <x v="22"/>
    <x v="21"/>
    <s v="MĐ 12"/>
    <s v="Thi kết thúc môn"/>
    <n v="4"/>
    <m/>
    <m/>
    <m/>
    <m/>
    <m/>
    <m/>
    <m/>
    <m/>
    <m/>
    <m/>
    <m/>
    <s v="203-C"/>
    <m/>
    <m/>
  </r>
  <r>
    <n v="28"/>
    <x v="22"/>
    <x v="33"/>
    <s v="MĐ 13"/>
    <s v="lắp đặt bảo dưỡng hệ thống thiết bị văn phòng"/>
    <n v="8"/>
    <m/>
    <m/>
    <m/>
    <m/>
    <m/>
    <m/>
    <m/>
    <s v="204-S"/>
    <m/>
    <m/>
    <m/>
    <m/>
    <m/>
    <m/>
  </r>
  <r>
    <n v="29"/>
    <x v="23"/>
    <x v="30"/>
    <s v="MĐ 19"/>
    <s v="Thiết kế đa phương tiện"/>
    <n v="8"/>
    <s v="204-C"/>
    <s v="204-C"/>
    <m/>
    <m/>
    <m/>
    <m/>
    <m/>
    <s v="204-C"/>
    <m/>
    <s v="204-C"/>
    <m/>
    <m/>
    <m/>
    <m/>
  </r>
  <r>
    <n v="29"/>
    <x v="23"/>
    <x v="31"/>
    <s v="MĐ 20"/>
    <s v="Thiết kế, xây dựng và quản trị website"/>
    <n v="8"/>
    <m/>
    <m/>
    <m/>
    <s v="203-S"/>
    <s v="203-S"/>
    <m/>
    <m/>
    <m/>
    <s v="203-S"/>
    <m/>
    <s v="203-S"/>
    <s v="203-S"/>
    <m/>
    <m/>
  </r>
  <r>
    <n v="30"/>
    <x v="24"/>
    <x v="34"/>
    <s v="MĐ 13"/>
    <s v="Lắp ráp bảo trì và bảo dưỡng thiết bị văn phòng"/>
    <n v="6"/>
    <s v="205-C"/>
    <s v="205-C"/>
    <m/>
    <m/>
    <m/>
    <m/>
    <m/>
    <m/>
    <m/>
    <s v="205-C"/>
    <s v="205-C"/>
    <m/>
    <m/>
    <m/>
  </r>
  <r>
    <n v="30"/>
    <x v="24"/>
    <x v="35"/>
    <s v="MH 02"/>
    <s v="Pháp luật"/>
    <n v="5"/>
    <m/>
    <m/>
    <m/>
    <s v="XP"/>
    <m/>
    <m/>
    <m/>
    <m/>
    <m/>
    <m/>
    <m/>
    <s v="XP"/>
    <m/>
    <m/>
  </r>
  <r>
    <n v="30"/>
    <x v="24"/>
    <x v="36"/>
    <s v="MH 09"/>
    <s v="Mạng máy tính"/>
    <n v="5"/>
    <m/>
    <m/>
    <s v="205-S"/>
    <m/>
    <m/>
    <m/>
    <m/>
    <s v="205-S"/>
    <s v="205-S"/>
    <m/>
    <m/>
    <m/>
    <m/>
    <m/>
  </r>
  <r>
    <n v="31"/>
    <x v="25"/>
    <x v="35"/>
    <s v="MH 02"/>
    <s v="Pháp luật"/>
    <n v="5"/>
    <s v="207-S"/>
    <m/>
    <m/>
    <m/>
    <m/>
    <m/>
    <m/>
    <s v="207-S"/>
    <m/>
    <m/>
    <m/>
    <m/>
    <m/>
    <m/>
  </r>
  <r>
    <n v="31"/>
    <x v="25"/>
    <x v="33"/>
    <s v="MĐ 13"/>
    <s v="Lắp ráp bảo trì và bảo dưỡng thiết bị văn phòng"/>
    <n v="6"/>
    <m/>
    <s v="204-S"/>
    <s v="204-S"/>
    <m/>
    <s v="204-S"/>
    <m/>
    <m/>
    <m/>
    <s v="204-S"/>
    <s v="204-S"/>
    <m/>
    <s v="204-S"/>
    <m/>
    <m/>
  </r>
  <r>
    <m/>
    <x v="26"/>
    <x v="37"/>
    <s v="MH 06"/>
    <s v="Tiếng anh"/>
    <n v="5"/>
    <m/>
    <m/>
    <m/>
    <m/>
    <m/>
    <m/>
    <m/>
    <m/>
    <s v="XP"/>
    <m/>
    <m/>
    <m/>
    <m/>
    <m/>
  </r>
  <r>
    <m/>
    <x v="26"/>
    <x v="33"/>
    <s v="MH 10"/>
    <s v="Cấu trúc dữ liệu và giải thuật"/>
    <n v="5"/>
    <s v="204-S"/>
    <m/>
    <m/>
    <s v="204-S"/>
    <m/>
    <m/>
    <m/>
    <m/>
    <m/>
    <m/>
    <s v="204-S"/>
    <m/>
    <m/>
    <m/>
  </r>
  <r>
    <m/>
    <x v="26"/>
    <x v="31"/>
    <s v="MĐ 12"/>
    <s v="Lập trình C++"/>
    <n v="6"/>
    <m/>
    <s v="203-S"/>
    <s v="203-S"/>
    <m/>
    <m/>
    <m/>
    <m/>
    <s v="203-S"/>
    <m/>
    <s v="203-S"/>
    <m/>
    <m/>
    <m/>
    <m/>
  </r>
  <r>
    <n v="32"/>
    <x v="27"/>
    <x v="1"/>
    <s v="Văn hóa"/>
    <m/>
    <m/>
    <n v="207"/>
    <n v="207"/>
    <m/>
    <m/>
    <m/>
    <m/>
    <m/>
    <n v="207"/>
    <n v="207"/>
    <m/>
    <m/>
    <m/>
    <m/>
    <m/>
  </r>
  <r>
    <n v="32"/>
    <x v="27"/>
    <x v="32"/>
    <s v="MĐ 15"/>
    <s v="Thiết kế đồ họa"/>
    <n v="8"/>
    <m/>
    <m/>
    <s v="203-C"/>
    <m/>
    <m/>
    <m/>
    <m/>
    <m/>
    <m/>
    <m/>
    <s v="203-C"/>
    <m/>
    <m/>
    <m/>
  </r>
  <r>
    <n v="33"/>
    <x v="28"/>
    <x v="1"/>
    <s v="Văn hóa"/>
    <m/>
    <m/>
    <n v="208"/>
    <n v="208"/>
    <m/>
    <m/>
    <m/>
    <m/>
    <m/>
    <n v="208"/>
    <n v="208"/>
    <m/>
    <m/>
    <m/>
    <m/>
    <m/>
  </r>
  <r>
    <n v="33"/>
    <x v="28"/>
    <x v="32"/>
    <s v="MĐ 15"/>
    <s v="Thiết kế đồ họa"/>
    <n v="8"/>
    <m/>
    <m/>
    <m/>
    <s v="203-C"/>
    <m/>
    <m/>
    <m/>
    <m/>
    <m/>
    <s v="203-C"/>
    <m/>
    <m/>
    <m/>
    <m/>
  </r>
  <r>
    <n v="33"/>
    <x v="28"/>
    <x v="36"/>
    <s v="MH 08"/>
    <s v="Mạng máy tính"/>
    <n v="5"/>
    <m/>
    <m/>
    <m/>
    <m/>
    <m/>
    <m/>
    <m/>
    <m/>
    <m/>
    <m/>
    <m/>
    <s v="205-C"/>
    <m/>
    <m/>
  </r>
  <r>
    <n v="34"/>
    <x v="29"/>
    <x v="1"/>
    <s v="Văn hóa "/>
    <m/>
    <m/>
    <m/>
    <m/>
    <m/>
    <n v="102103"/>
    <n v="102103"/>
    <m/>
    <m/>
    <m/>
    <m/>
    <m/>
    <n v="102103"/>
    <n v="102103"/>
    <m/>
    <m/>
  </r>
  <r>
    <n v="34"/>
    <x v="29"/>
    <x v="38"/>
    <s v="MH 05"/>
    <s v="Tin học (Học trực tiếp)"/>
    <n v="5"/>
    <m/>
    <m/>
    <s v="302-C"/>
    <m/>
    <m/>
    <m/>
    <m/>
    <m/>
    <m/>
    <s v="302-C"/>
    <m/>
    <m/>
    <m/>
    <m/>
  </r>
  <r>
    <n v="34"/>
    <x v="29"/>
    <x v="36"/>
    <s v="MH 08"/>
    <s v="Cấu trúc máy tính "/>
    <n v="5"/>
    <s v="205-S"/>
    <s v="205-S"/>
    <m/>
    <m/>
    <m/>
    <m/>
    <m/>
    <m/>
    <m/>
    <m/>
    <m/>
    <m/>
    <m/>
    <m/>
  </r>
  <r>
    <n v="34"/>
    <x v="29"/>
    <x v="36"/>
    <s v="MH 08"/>
    <s v="Thi kết thúc môn"/>
    <n v="2"/>
    <m/>
    <m/>
    <m/>
    <m/>
    <m/>
    <m/>
    <m/>
    <s v="205-C"/>
    <m/>
    <m/>
    <m/>
    <m/>
    <m/>
    <m/>
  </r>
  <r>
    <n v="34"/>
    <x v="29"/>
    <x v="21"/>
    <s v="MH 08"/>
    <s v="Thi kết thúc môn"/>
    <n v="2"/>
    <m/>
    <m/>
    <m/>
    <m/>
    <m/>
    <m/>
    <m/>
    <s v="205-C"/>
    <m/>
    <m/>
    <m/>
    <m/>
    <m/>
    <m/>
  </r>
  <r>
    <n v="35"/>
    <x v="30"/>
    <x v="1"/>
    <s v="Văn hóa"/>
    <m/>
    <m/>
    <m/>
    <m/>
    <m/>
    <n v="208"/>
    <n v="208"/>
    <m/>
    <m/>
    <m/>
    <m/>
    <m/>
    <n v="208"/>
    <n v="208"/>
    <m/>
    <m/>
  </r>
  <r>
    <n v="35"/>
    <x v="30"/>
    <x v="38"/>
    <s v="MH 05"/>
    <s v="Tin học (Học trực tiếp)"/>
    <n v="5"/>
    <m/>
    <s v="302-C"/>
    <m/>
    <m/>
    <m/>
    <m/>
    <m/>
    <m/>
    <s v="302-C"/>
    <m/>
    <m/>
    <m/>
    <m/>
    <m/>
  </r>
  <r>
    <n v="38"/>
    <x v="31"/>
    <x v="21"/>
    <s v="MH 05"/>
    <s v="Tin học (Học trực tiếp)"/>
    <n v="5"/>
    <s v="302-C"/>
    <s v="302-C"/>
    <m/>
    <m/>
    <m/>
    <s v="302-C"/>
    <s v="LCMS"/>
    <s v="302-S"/>
    <m/>
    <s v="302-S"/>
    <m/>
    <m/>
    <m/>
    <m/>
  </r>
  <r>
    <n v="38"/>
    <x v="31"/>
    <x v="21"/>
    <s v="MH 05"/>
    <s v="Thi kết thúc môn"/>
    <n v="2"/>
    <m/>
    <m/>
    <m/>
    <m/>
    <m/>
    <m/>
    <m/>
    <m/>
    <m/>
    <m/>
    <m/>
    <m/>
    <s v="302-S"/>
    <m/>
  </r>
  <r>
    <n v="38"/>
    <x v="31"/>
    <x v="9"/>
    <s v="MH 06"/>
    <s v="Tiếng anh"/>
    <n v="5"/>
    <m/>
    <m/>
    <s v="XP"/>
    <s v="XP-S"/>
    <s v="XP"/>
    <m/>
    <m/>
    <m/>
    <s v="XP-S"/>
    <m/>
    <s v="XP-S"/>
    <s v="XP"/>
    <m/>
    <m/>
  </r>
  <r>
    <n v="38"/>
    <x v="31"/>
    <x v="9"/>
    <s v="MH 06"/>
    <s v="Thi kết thúc môn"/>
    <n v="2"/>
    <m/>
    <m/>
    <m/>
    <m/>
    <m/>
    <m/>
    <m/>
    <m/>
    <m/>
    <m/>
    <m/>
    <m/>
    <s v="XP"/>
    <m/>
  </r>
  <r>
    <n v="39"/>
    <x v="32"/>
    <x v="12"/>
    <s v="MĐ 24"/>
    <s v="CAD/CAM/CNC"/>
    <n v="8"/>
    <s v="P.TKCK 1 (ODA) - S"/>
    <s v="P.TKCK 1 (ODA) - S"/>
    <m/>
    <m/>
    <s v="P.TKCK 1 (ODA) - S"/>
    <m/>
    <m/>
    <s v="P.TKCK 1 (ODA) - S"/>
    <m/>
    <s v="P.TKCK 1 (ODA) - S"/>
    <s v="P.TKCK 1 (ODA) - S"/>
    <m/>
    <m/>
    <m/>
  </r>
  <r>
    <n v="39"/>
    <x v="32"/>
    <x v="15"/>
    <s v="MĐ 26"/>
    <s v="Phay CNC"/>
    <n v="8"/>
    <m/>
    <m/>
    <m/>
    <s v="X/…"/>
    <m/>
    <m/>
    <m/>
    <m/>
    <m/>
    <m/>
    <m/>
    <s v="X/…"/>
    <m/>
    <m/>
  </r>
  <r>
    <n v="39"/>
    <x v="32"/>
    <x v="28"/>
    <s v="MH 06"/>
    <s v="Tiếng anh"/>
    <n v="5"/>
    <m/>
    <m/>
    <s v="307-S"/>
    <m/>
    <m/>
    <m/>
    <m/>
    <m/>
    <s v="307-S"/>
    <m/>
    <m/>
    <m/>
    <m/>
    <m/>
  </r>
  <r>
    <n v="40"/>
    <x v="33"/>
    <x v="28"/>
    <s v="MH 06"/>
    <s v="Tiếng anh"/>
    <n v="5"/>
    <m/>
    <m/>
    <s v="307-S"/>
    <m/>
    <m/>
    <m/>
    <m/>
    <m/>
    <s v="307-S"/>
    <m/>
    <m/>
    <m/>
    <m/>
    <m/>
  </r>
  <r>
    <n v="40"/>
    <x v="33"/>
    <x v="15"/>
    <s v="MĐ 26"/>
    <s v="Phay CNC"/>
    <n v="8"/>
    <m/>
    <m/>
    <m/>
    <s v="X/…"/>
    <m/>
    <m/>
    <m/>
    <m/>
    <m/>
    <m/>
    <m/>
    <s v="X/…"/>
    <m/>
    <m/>
  </r>
  <r>
    <n v="40"/>
    <x v="33"/>
    <x v="12"/>
    <s v="MĐ 24"/>
    <s v="CAD/CAM/CNC"/>
    <n v="8"/>
    <s v="P.TKCK 1 (ODA) - S"/>
    <s v="P.TKCK 1 (ODA) - S"/>
    <m/>
    <m/>
    <s v="P.TKCK 1 (ODA) - S"/>
    <m/>
    <m/>
    <s v="P.TKCK 1 (ODA) - S"/>
    <m/>
    <s v="P.TKCK 1 (ODA) - S"/>
    <s v="P.TKCK 1 (ODA) - S"/>
    <m/>
    <m/>
    <m/>
  </r>
  <r>
    <n v="41"/>
    <x v="34"/>
    <x v="39"/>
    <s v="MĐ 16"/>
    <s v="Thi kết thúc môn"/>
    <n v="4"/>
    <m/>
    <m/>
    <m/>
    <s v="X/CĐT 2 (ODA) - S"/>
    <m/>
    <m/>
    <m/>
    <m/>
    <m/>
    <m/>
    <m/>
    <m/>
    <m/>
    <m/>
  </r>
  <r>
    <n v="41"/>
    <x v="34"/>
    <x v="40"/>
    <s v="MĐ 18"/>
    <s v="Kỹ thuật Điện tử"/>
    <n v="6"/>
    <m/>
    <m/>
    <m/>
    <m/>
    <s v="X/.."/>
    <m/>
    <m/>
    <m/>
    <m/>
    <m/>
    <m/>
    <s v="X/.."/>
    <m/>
    <m/>
  </r>
  <r>
    <n v="41"/>
    <x v="34"/>
    <x v="41"/>
    <s v="MĐ 14"/>
    <s v="Sử dụng dụng cụ cầm tay"/>
    <n v="6"/>
    <s v="X/SDDCCT(D) - S"/>
    <s v="X/SDDCCT(D) - S"/>
    <m/>
    <m/>
    <m/>
    <m/>
    <m/>
    <s v="X/SDDCCT(D) - S"/>
    <s v="X/SDDCCT(D) - S"/>
    <m/>
    <m/>
    <m/>
    <m/>
    <m/>
  </r>
  <r>
    <n v="41"/>
    <x v="34"/>
    <x v="42"/>
    <s v="MĐ 17"/>
    <s v="Thi kết thúc môn"/>
    <n v="4"/>
    <m/>
    <m/>
    <s v="X/CĐT (D) - S"/>
    <m/>
    <m/>
    <m/>
    <m/>
    <m/>
    <m/>
    <m/>
    <m/>
    <m/>
    <m/>
    <m/>
  </r>
  <r>
    <n v="41"/>
    <x v="34"/>
    <x v="42"/>
    <s v="MĐ 20"/>
    <s v="Thiết kế mạch điện tử"/>
    <n v="6"/>
    <m/>
    <m/>
    <m/>
    <m/>
    <m/>
    <m/>
    <m/>
    <m/>
    <m/>
    <s v="X/…-S"/>
    <s v="X/…-S"/>
    <m/>
    <m/>
    <m/>
  </r>
  <r>
    <n v="42"/>
    <x v="35"/>
    <x v="43"/>
    <s v="MĐ 18"/>
    <s v="Kỹ thuật Điện tử"/>
    <n v="6"/>
    <s v="X/CĐT 1 (ODA) - S"/>
    <s v="X/CĐT 1 (ODA) - S"/>
    <m/>
    <m/>
    <m/>
    <m/>
    <m/>
    <m/>
    <m/>
    <m/>
    <m/>
    <m/>
    <m/>
    <m/>
  </r>
  <r>
    <n v="42"/>
    <x v="35"/>
    <x v="43"/>
    <s v="MĐ 18"/>
    <s v="Thi kết thúc môn"/>
    <n v="4"/>
    <m/>
    <m/>
    <m/>
    <m/>
    <s v="X/CĐT 1 (ODA) - S"/>
    <m/>
    <m/>
    <m/>
    <m/>
    <m/>
    <m/>
    <m/>
    <m/>
    <m/>
  </r>
  <r>
    <n v="42"/>
    <x v="35"/>
    <x v="43"/>
    <s v="MĐ 19"/>
    <s v="Cảm biến đo lường và xử lý tín hiệu"/>
    <n v="6"/>
    <m/>
    <m/>
    <s v="X/…"/>
    <m/>
    <m/>
    <m/>
    <m/>
    <m/>
    <m/>
    <s v="X/…"/>
    <s v="X/…"/>
    <s v="X/…"/>
    <m/>
    <m/>
  </r>
  <r>
    <n v="42"/>
    <x v="35"/>
    <x v="44"/>
    <s v="MĐ 20"/>
    <s v="Thiết kế mạch điện tử"/>
    <n v="6"/>
    <m/>
    <m/>
    <m/>
    <s v="X/…"/>
    <m/>
    <m/>
    <m/>
    <s v="X/…"/>
    <s v="X/…"/>
    <m/>
    <m/>
    <m/>
    <m/>
    <m/>
  </r>
  <r>
    <n v="43"/>
    <x v="36"/>
    <x v="23"/>
    <s v="MH 03"/>
    <s v="Giáo dục thể chất"/>
    <n v="4"/>
    <m/>
    <s v="TTVH-C"/>
    <m/>
    <m/>
    <s v="TTVH-S"/>
    <m/>
    <m/>
    <s v="TTVH-C"/>
    <m/>
    <m/>
    <m/>
    <s v="TTVH-S"/>
    <m/>
    <m/>
  </r>
  <r>
    <n v="43"/>
    <x v="36"/>
    <x v="13"/>
    <s v="MĐ 13"/>
    <s v="Thiết kế trên AutoCad"/>
    <n v="6"/>
    <s v="P.TKCK 1 (ODA) - S"/>
    <m/>
    <m/>
    <m/>
    <m/>
    <m/>
    <m/>
    <m/>
    <s v="P.TKCK 1 (ODA) - S"/>
    <m/>
    <m/>
    <m/>
    <m/>
    <m/>
  </r>
  <r>
    <n v="43"/>
    <x v="36"/>
    <x v="41"/>
    <s v="MĐ 14"/>
    <s v="Sử dụng dụng cụ cầm tay"/>
    <n v="6"/>
    <m/>
    <m/>
    <s v="X/SDDCCT(D) - S"/>
    <s v="X/SDDCCT(D) - S"/>
    <m/>
    <m/>
    <m/>
    <m/>
    <m/>
    <s v="X/SDDCCT(D) - S"/>
    <s v="X/SDDCCT(D) - S"/>
    <m/>
    <m/>
    <m/>
  </r>
  <r>
    <n v="48"/>
    <x v="37"/>
    <x v="34"/>
    <s v="MH 05"/>
    <s v="Tin học (Học trực tiếp)"/>
    <n v="5"/>
    <m/>
    <m/>
    <m/>
    <s v="205-S"/>
    <s v="205-S"/>
    <m/>
    <m/>
    <m/>
    <m/>
    <m/>
    <m/>
    <m/>
    <m/>
    <m/>
  </r>
  <r>
    <n v="48"/>
    <x v="37"/>
    <x v="45"/>
    <s v="MĐ 27"/>
    <s v="Điều khiển lập trình PLC nâng cao"/>
    <n v="3"/>
    <s v="407-C"/>
    <m/>
    <m/>
    <m/>
    <m/>
    <m/>
    <m/>
    <m/>
    <m/>
    <m/>
    <m/>
    <m/>
    <m/>
    <m/>
  </r>
  <r>
    <n v="48"/>
    <x v="37"/>
    <x v="46"/>
    <s v="MĐ 27"/>
    <s v="Thi kết thúc môn"/>
    <n v="4"/>
    <m/>
    <m/>
    <s v="P.Đ-ĐT (ODA) - S"/>
    <m/>
    <m/>
    <m/>
    <m/>
    <m/>
    <m/>
    <m/>
    <m/>
    <m/>
    <m/>
    <m/>
  </r>
  <r>
    <n v="48"/>
    <x v="37"/>
    <x v="47"/>
    <s v="MĐ 27"/>
    <s v="Thi kết thúc môn"/>
    <n v="4"/>
    <m/>
    <m/>
    <s v="P.Đ-ĐT (ODA) - S"/>
    <m/>
    <m/>
    <m/>
    <m/>
    <m/>
    <m/>
    <m/>
    <m/>
    <m/>
    <m/>
    <m/>
  </r>
  <r>
    <n v="48"/>
    <x v="37"/>
    <x v="48"/>
    <s v="MĐ 29"/>
    <s v="Thực tập tốt nghiệp 2"/>
    <m/>
    <m/>
    <m/>
    <m/>
    <m/>
    <m/>
    <m/>
    <m/>
    <m/>
    <m/>
    <m/>
    <m/>
    <m/>
    <m/>
    <m/>
  </r>
  <r>
    <n v="49"/>
    <x v="38"/>
    <x v="49"/>
    <s v="MĐ 22"/>
    <s v="Điện tử công suất"/>
    <n v="8"/>
    <m/>
    <m/>
    <m/>
    <m/>
    <s v="406-C"/>
    <m/>
    <m/>
    <m/>
    <s v="406-C"/>
    <s v="406-C"/>
    <m/>
    <m/>
    <m/>
    <m/>
  </r>
  <r>
    <n v="49"/>
    <x v="38"/>
    <x v="34"/>
    <s v="MH 05"/>
    <s v="Tin học"/>
    <n v="5"/>
    <m/>
    <m/>
    <s v="205-C"/>
    <m/>
    <m/>
    <m/>
    <m/>
    <s v="205-C"/>
    <m/>
    <m/>
    <m/>
    <m/>
    <m/>
    <m/>
  </r>
  <r>
    <n v="49"/>
    <x v="38"/>
    <x v="50"/>
    <s v="MĐ 23"/>
    <s v="Trang bị điện"/>
    <n v="8"/>
    <s v="501-C"/>
    <s v="501-C"/>
    <m/>
    <m/>
    <m/>
    <m/>
    <m/>
    <m/>
    <m/>
    <m/>
    <s v="501-C"/>
    <s v="501-C"/>
    <m/>
    <m/>
  </r>
  <r>
    <n v="50"/>
    <x v="39"/>
    <x v="51"/>
    <s v="MĐ 23"/>
    <s v="Trang bị điện"/>
    <n v="8"/>
    <s v="304-S"/>
    <s v="304-S"/>
    <s v="304-S"/>
    <m/>
    <m/>
    <m/>
    <m/>
    <m/>
    <m/>
    <m/>
    <m/>
    <m/>
    <m/>
    <m/>
  </r>
  <r>
    <n v="50"/>
    <x v="39"/>
    <x v="52"/>
    <s v="MĐ 23"/>
    <s v="Thi kết thúc môn"/>
    <n v="4"/>
    <m/>
    <m/>
    <m/>
    <m/>
    <s v="304-C"/>
    <m/>
    <m/>
    <m/>
    <m/>
    <m/>
    <m/>
    <m/>
    <m/>
    <m/>
  </r>
  <r>
    <n v="50"/>
    <x v="39"/>
    <x v="53"/>
    <s v="MĐ 23"/>
    <s v="Thi kết thúc môn"/>
    <n v="4"/>
    <m/>
    <m/>
    <m/>
    <m/>
    <s v="304-C"/>
    <m/>
    <m/>
    <m/>
    <m/>
    <m/>
    <m/>
    <m/>
    <m/>
    <m/>
  </r>
  <r>
    <n v="50"/>
    <x v="39"/>
    <x v="36"/>
    <s v="MH 05"/>
    <s v="Tin học "/>
    <n v="5"/>
    <m/>
    <m/>
    <m/>
    <m/>
    <m/>
    <m/>
    <m/>
    <m/>
    <m/>
    <m/>
    <m/>
    <m/>
    <m/>
    <m/>
  </r>
  <r>
    <n v="50"/>
    <x v="39"/>
    <x v="48"/>
    <s v="MĐ 29"/>
    <s v="Thực tập tốt nghiệp 2"/>
    <m/>
    <m/>
    <m/>
    <m/>
    <m/>
    <m/>
    <m/>
    <m/>
    <m/>
    <m/>
    <m/>
    <m/>
    <m/>
    <m/>
    <m/>
  </r>
  <r>
    <n v="51"/>
    <x v="40"/>
    <x v="50"/>
    <s v="MĐ 23"/>
    <s v="Trang bị điện"/>
    <n v="8"/>
    <m/>
    <m/>
    <s v="501-C"/>
    <s v="501-C"/>
    <s v="501-C"/>
    <m/>
    <m/>
    <m/>
    <s v="501-C"/>
    <s v="501-C"/>
    <m/>
    <m/>
    <m/>
    <m/>
  </r>
  <r>
    <n v="51"/>
    <x v="40"/>
    <x v="54"/>
    <s v="MĐ 26"/>
    <s v="Điều khiển lập trình PLC"/>
    <n v="8"/>
    <m/>
    <s v="403-C"/>
    <m/>
    <m/>
    <m/>
    <m/>
    <m/>
    <m/>
    <m/>
    <m/>
    <s v="403-C"/>
    <s v="403-C"/>
    <m/>
    <m/>
  </r>
  <r>
    <n v="51"/>
    <x v="40"/>
    <x v="55"/>
    <s v="MH 06"/>
    <s v="Tiếng anh"/>
    <n v="5"/>
    <s v="101-C"/>
    <m/>
    <m/>
    <m/>
    <m/>
    <m/>
    <m/>
    <s v="101-C"/>
    <m/>
    <m/>
    <m/>
    <m/>
    <m/>
    <m/>
  </r>
  <r>
    <n v="52"/>
    <x v="41"/>
    <x v="37"/>
    <s v="MH 06"/>
    <s v="Thi kết thúc môn"/>
    <n v="2"/>
    <m/>
    <m/>
    <s v="307-C"/>
    <m/>
    <m/>
    <m/>
    <m/>
    <m/>
    <m/>
    <m/>
    <m/>
    <m/>
    <m/>
    <m/>
  </r>
  <r>
    <n v="52"/>
    <x v="41"/>
    <x v="28"/>
    <s v="MH 06"/>
    <s v="Thi kết thúc môn"/>
    <n v="2"/>
    <m/>
    <m/>
    <s v="307-C"/>
    <m/>
    <m/>
    <m/>
    <m/>
    <m/>
    <m/>
    <m/>
    <m/>
    <m/>
    <m/>
    <m/>
  </r>
  <r>
    <n v="52"/>
    <x v="41"/>
    <x v="45"/>
    <s v="MĐ 27"/>
    <s v="Điều khiển lập trình PLC nâng cao"/>
    <n v="8"/>
    <m/>
    <m/>
    <m/>
    <m/>
    <m/>
    <m/>
    <m/>
    <m/>
    <m/>
    <m/>
    <m/>
    <m/>
    <m/>
    <m/>
  </r>
  <r>
    <n v="52"/>
    <x v="41"/>
    <x v="56"/>
    <s v="MĐ 16"/>
    <s v="Thực hành máy điện"/>
    <n v="8"/>
    <s v="506-S"/>
    <s v="506-S"/>
    <m/>
    <s v="506-S"/>
    <s v="506-S"/>
    <m/>
    <m/>
    <m/>
    <m/>
    <m/>
    <m/>
    <m/>
    <m/>
    <m/>
  </r>
  <r>
    <n v="52"/>
    <x v="41"/>
    <x v="48"/>
    <s v="MĐ 29"/>
    <s v="Thực tập tốt nghiệp 2"/>
    <m/>
    <m/>
    <m/>
    <m/>
    <m/>
    <m/>
    <m/>
    <m/>
    <m/>
    <m/>
    <m/>
    <m/>
    <m/>
    <m/>
    <m/>
  </r>
  <r>
    <n v="53"/>
    <x v="42"/>
    <x v="57"/>
    <s v="MĐ 13"/>
    <s v=" Kỹ thuật điện tử"/>
    <n v="6"/>
    <m/>
    <m/>
    <s v="503-S"/>
    <s v="503-S"/>
    <s v="503-S"/>
    <m/>
    <m/>
    <m/>
    <m/>
    <s v="503-S"/>
    <s v="503-S"/>
    <s v="503-S"/>
    <m/>
    <m/>
  </r>
  <r>
    <n v="53"/>
    <x v="42"/>
    <x v="58"/>
    <s v="MH 06"/>
    <s v="Tiếng anh"/>
    <n v="5"/>
    <s v="305-S"/>
    <s v="XP-S"/>
    <m/>
    <m/>
    <m/>
    <m/>
    <m/>
    <s v="305-S"/>
    <s v="XP-S"/>
    <m/>
    <m/>
    <m/>
    <m/>
    <m/>
  </r>
  <r>
    <n v="54"/>
    <x v="43"/>
    <x v="59"/>
    <s v="MĐ 16"/>
    <s v=" Kỹ thuật cảm biến"/>
    <n v="6"/>
    <m/>
    <m/>
    <m/>
    <s v="502-S"/>
    <s v="502-S"/>
    <m/>
    <m/>
    <s v="502-S"/>
    <s v="502-S"/>
    <m/>
    <m/>
    <m/>
    <m/>
    <m/>
  </r>
  <r>
    <n v="54"/>
    <x v="43"/>
    <x v="51"/>
    <s v="MH 15"/>
    <s v=" Cung cấp điện"/>
    <n v="5"/>
    <m/>
    <m/>
    <m/>
    <m/>
    <m/>
    <m/>
    <m/>
    <m/>
    <m/>
    <m/>
    <s v="304-S"/>
    <s v="304-S"/>
    <m/>
    <m/>
  </r>
  <r>
    <n v="54"/>
    <x v="43"/>
    <x v="60"/>
    <s v="MH 03"/>
    <s v="Giáo dục thể chất"/>
    <n v="4"/>
    <m/>
    <s v="TTVH-S"/>
    <s v="TTVH-S"/>
    <m/>
    <m/>
    <m/>
    <m/>
    <m/>
    <m/>
    <s v="TTVH-S"/>
    <m/>
    <m/>
    <m/>
    <m/>
  </r>
  <r>
    <n v="55"/>
    <x v="44"/>
    <x v="61"/>
    <s v="MĐ 19"/>
    <s v="Trang bị điện"/>
    <n v="6"/>
    <s v="501-S"/>
    <m/>
    <m/>
    <s v="501-S"/>
    <s v="501-S"/>
    <m/>
    <m/>
    <s v="501-S"/>
    <m/>
    <m/>
    <s v="501-S"/>
    <s v="501-S"/>
    <m/>
    <m/>
  </r>
  <r>
    <n v="55"/>
    <x v="44"/>
    <x v="53"/>
    <s v="MH 15"/>
    <s v="Cung cấp điện"/>
    <n v="5"/>
    <m/>
    <s v="XP-S"/>
    <s v="XP-S"/>
    <m/>
    <m/>
    <m/>
    <m/>
    <m/>
    <s v="XP"/>
    <s v="XP"/>
    <m/>
    <m/>
    <m/>
    <m/>
  </r>
  <r>
    <n v="56"/>
    <x v="45"/>
    <x v="62"/>
    <s v="MH11"/>
    <s v="An toàn lao động"/>
    <n v="5"/>
    <m/>
    <s v="XP"/>
    <m/>
    <m/>
    <m/>
    <m/>
    <m/>
    <m/>
    <m/>
    <m/>
    <m/>
    <m/>
    <m/>
    <m/>
  </r>
  <r>
    <n v="56"/>
    <x v="45"/>
    <x v="62"/>
    <s v="MH11"/>
    <s v="Thi kết thúc môn"/>
    <n v="2"/>
    <m/>
    <m/>
    <m/>
    <m/>
    <m/>
    <m/>
    <m/>
    <m/>
    <m/>
    <s v="505-C"/>
    <m/>
    <m/>
    <m/>
    <m/>
  </r>
  <r>
    <n v="56"/>
    <x v="45"/>
    <x v="40"/>
    <s v="MH11"/>
    <s v="Thi kết thúc môn"/>
    <n v="2"/>
    <m/>
    <m/>
    <m/>
    <m/>
    <m/>
    <m/>
    <m/>
    <m/>
    <m/>
    <s v="505-C"/>
    <m/>
    <m/>
    <m/>
    <m/>
  </r>
  <r>
    <n v="56"/>
    <x v="45"/>
    <x v="14"/>
    <s v="MH 01"/>
    <s v="Giáo dục chính trị"/>
    <n v="5"/>
    <m/>
    <m/>
    <m/>
    <s v="Hội trường B-S"/>
    <s v="Hội trường B-S"/>
    <m/>
    <m/>
    <s v="Hội trường B-S"/>
    <s v="Hội trường B-S"/>
    <m/>
    <m/>
    <m/>
    <m/>
    <m/>
  </r>
  <r>
    <n v="56"/>
    <x v="45"/>
    <x v="58"/>
    <s v="MH 06"/>
    <s v="Tiếng anh"/>
    <n v="5"/>
    <m/>
    <m/>
    <m/>
    <m/>
    <m/>
    <m/>
    <m/>
    <m/>
    <m/>
    <m/>
    <m/>
    <m/>
    <m/>
    <m/>
  </r>
  <r>
    <n v="56"/>
    <x v="45"/>
    <x v="63"/>
    <s v="MĐ 19"/>
    <s v="Trang bị điện"/>
    <n v="6"/>
    <s v="401-S"/>
    <m/>
    <m/>
    <m/>
    <m/>
    <m/>
    <m/>
    <m/>
    <m/>
    <m/>
    <s v="401-S"/>
    <s v="401-S"/>
    <m/>
    <m/>
  </r>
  <r>
    <n v="57"/>
    <x v="46"/>
    <x v="64"/>
    <s v="MĐ 12"/>
    <s v="Máy điện"/>
    <n v="6"/>
    <s v="505-C"/>
    <s v="505-C"/>
    <m/>
    <m/>
    <m/>
    <m/>
    <m/>
    <s v="505-C"/>
    <s v="505-C"/>
    <m/>
    <m/>
    <m/>
    <m/>
    <m/>
  </r>
  <r>
    <n v="57"/>
    <x v="46"/>
    <x v="65"/>
    <s v="MĐ 16"/>
    <s v="Kỹ thuật cảm biến"/>
    <n v="6"/>
    <m/>
    <m/>
    <m/>
    <s v="405-C"/>
    <s v="405-C"/>
    <m/>
    <m/>
    <m/>
    <m/>
    <m/>
    <s v="504-S"/>
    <s v="504-S"/>
    <m/>
    <m/>
  </r>
  <r>
    <n v="57"/>
    <x v="46"/>
    <x v="14"/>
    <s v="MH 01"/>
    <s v="Giáo dục chính trị"/>
    <n v="5"/>
    <m/>
    <m/>
    <s v="P.TV-T4-S"/>
    <m/>
    <m/>
    <m/>
    <m/>
    <m/>
    <m/>
    <s v="P.TV-T4-S"/>
    <m/>
    <m/>
    <m/>
    <m/>
  </r>
  <r>
    <n v="58"/>
    <x v="47"/>
    <x v="53"/>
    <s v="MH 11"/>
    <s v=" An toàn lao động"/>
    <n v="5"/>
    <s v="108-S"/>
    <m/>
    <m/>
    <s v="108-S"/>
    <m/>
    <m/>
    <m/>
    <s v="XP"/>
    <m/>
    <m/>
    <m/>
    <m/>
    <m/>
    <m/>
  </r>
  <r>
    <n v="58"/>
    <x v="47"/>
    <x v="66"/>
    <s v="MH 15"/>
    <s v="Cung cấp điện"/>
    <n v="5"/>
    <m/>
    <m/>
    <m/>
    <m/>
    <s v="XP"/>
    <m/>
    <m/>
    <m/>
    <m/>
    <m/>
    <s v="XP"/>
    <s v="XP"/>
    <m/>
    <m/>
  </r>
  <r>
    <n v="58"/>
    <x v="47"/>
    <x v="35"/>
    <s v="MH 01"/>
    <s v="Giáo dục chính trị"/>
    <n v="5"/>
    <m/>
    <m/>
    <s v="305-C"/>
    <m/>
    <m/>
    <m/>
    <m/>
    <m/>
    <s v="P.TV-T4-C"/>
    <m/>
    <m/>
    <m/>
    <m/>
    <m/>
  </r>
  <r>
    <n v="58"/>
    <x v="47"/>
    <x v="9"/>
    <s v="MH 06"/>
    <s v="Tiếng anh"/>
    <n v="5"/>
    <m/>
    <s v="208-S"/>
    <m/>
    <m/>
    <m/>
    <m/>
    <m/>
    <m/>
    <m/>
    <s v="102-S"/>
    <m/>
    <m/>
    <m/>
    <m/>
  </r>
  <r>
    <n v="59"/>
    <x v="48"/>
    <x v="60"/>
    <s v="MH 03"/>
    <s v="Giáo dục thể chất "/>
    <n v="4"/>
    <s v="TTVH-S"/>
    <m/>
    <m/>
    <s v="TTVH-C"/>
    <m/>
    <m/>
    <m/>
    <m/>
    <m/>
    <m/>
    <s v="TTVH-C"/>
    <m/>
    <m/>
    <m/>
  </r>
  <r>
    <n v="59"/>
    <x v="48"/>
    <x v="45"/>
    <s v="MĐ 17"/>
    <s v="Điều khiển khí nén - Thủy lực"/>
    <n v="6"/>
    <m/>
    <s v="P.CĐT (ODA) - S"/>
    <s v="P.CĐT (ODA) - S"/>
    <m/>
    <m/>
    <m/>
    <m/>
    <m/>
    <s v="P.CĐT (ODA) - S"/>
    <s v="P.CĐT (ODA) - S"/>
    <m/>
    <m/>
    <m/>
    <m/>
  </r>
  <r>
    <n v="59"/>
    <x v="48"/>
    <x v="56"/>
    <s v="MĐ 16"/>
    <s v="Kỹ thuật cảm biến"/>
    <n v="6"/>
    <m/>
    <m/>
    <m/>
    <m/>
    <m/>
    <m/>
    <m/>
    <s v="405-S"/>
    <m/>
    <m/>
    <m/>
    <m/>
    <m/>
    <m/>
  </r>
  <r>
    <n v="59"/>
    <x v="48"/>
    <x v="0"/>
    <m/>
    <s v="Học tiếng Trung Quốc"/>
    <m/>
    <m/>
    <m/>
    <m/>
    <m/>
    <s v="XP-S"/>
    <m/>
    <m/>
    <m/>
    <m/>
    <m/>
    <m/>
    <s v="XP-S"/>
    <m/>
    <m/>
  </r>
  <r>
    <n v="60"/>
    <x v="49"/>
    <x v="67"/>
    <s v="MĐ 13"/>
    <s v="Kỹ thuật điện tử"/>
    <n v="6"/>
    <m/>
    <m/>
    <s v="504-S"/>
    <s v="504-S"/>
    <s v="504-S"/>
    <m/>
    <m/>
    <m/>
    <m/>
    <m/>
    <m/>
    <m/>
    <m/>
    <m/>
  </r>
  <r>
    <n v="60"/>
    <x v="50"/>
    <x v="67"/>
    <s v="MĐ 13"/>
    <s v="Thi kết thúc môn"/>
    <n v="4"/>
    <m/>
    <m/>
    <m/>
    <m/>
    <m/>
    <m/>
    <m/>
    <m/>
    <s v="504-S"/>
    <m/>
    <m/>
    <m/>
    <m/>
    <m/>
  </r>
  <r>
    <n v="60"/>
    <x v="49"/>
    <x v="56"/>
    <s v="MĐ 13"/>
    <s v="Thi kết thúc môn"/>
    <n v="4"/>
    <m/>
    <m/>
    <m/>
    <m/>
    <m/>
    <m/>
    <m/>
    <m/>
    <s v="504-S"/>
    <m/>
    <m/>
    <m/>
    <m/>
    <m/>
  </r>
  <r>
    <n v="60"/>
    <x v="49"/>
    <x v="49"/>
    <s v="MĐ 12"/>
    <s v="Máy điện"/>
    <n v="6"/>
    <m/>
    <s v="507-S"/>
    <m/>
    <m/>
    <m/>
    <m/>
    <m/>
    <m/>
    <m/>
    <m/>
    <s v="507-S"/>
    <s v="507-S"/>
    <m/>
    <m/>
  </r>
  <r>
    <n v="60"/>
    <x v="49"/>
    <x v="16"/>
    <s v="MH 02"/>
    <s v="Pháp luật"/>
    <n v="5"/>
    <s v="XP"/>
    <m/>
    <m/>
    <m/>
    <m/>
    <m/>
    <m/>
    <s v="103-S"/>
    <m/>
    <m/>
    <m/>
    <m/>
    <m/>
    <m/>
  </r>
  <r>
    <n v="61"/>
    <x v="51"/>
    <x v="1"/>
    <s v="Văn hóa"/>
    <m/>
    <m/>
    <m/>
    <n v="305"/>
    <n v="305"/>
    <m/>
    <m/>
    <n v="305"/>
    <m/>
    <m/>
    <n v="305"/>
    <n v="305"/>
    <m/>
    <m/>
    <n v="305"/>
    <m/>
  </r>
  <r>
    <n v="61"/>
    <x v="51"/>
    <x v="68"/>
    <s v="MĐ 22"/>
    <s v="Kỹ thuật lắp đặt điện"/>
    <n v="8"/>
    <s v="P.24/7/1-S"/>
    <m/>
    <m/>
    <s v="P.24/7/1-C"/>
    <s v="P.24/7/1-C"/>
    <m/>
    <m/>
    <s v="P.24/7/1-S"/>
    <m/>
    <m/>
    <m/>
    <m/>
    <m/>
    <m/>
  </r>
  <r>
    <n v="61"/>
    <x v="51"/>
    <x v="68"/>
    <s v="MĐ 22"/>
    <s v="Thi kết thúc môn"/>
    <n v="4"/>
    <m/>
    <m/>
    <m/>
    <m/>
    <m/>
    <m/>
    <m/>
    <m/>
    <m/>
    <m/>
    <m/>
    <s v="P.24/7/1-C"/>
    <m/>
    <m/>
  </r>
  <r>
    <n v="61"/>
    <x v="51"/>
    <x v="46"/>
    <s v="MĐ 22"/>
    <s v="Thi kết thúc môn"/>
    <n v="4"/>
    <m/>
    <m/>
    <m/>
    <m/>
    <m/>
    <m/>
    <m/>
    <m/>
    <m/>
    <m/>
    <m/>
    <s v="P.24/7/1-C"/>
    <m/>
    <m/>
  </r>
  <r>
    <n v="62"/>
    <x v="52"/>
    <x v="1"/>
    <s v="Văn hóa"/>
    <m/>
    <m/>
    <m/>
    <n v="305"/>
    <n v="305"/>
    <m/>
    <m/>
    <n v="305"/>
    <m/>
    <m/>
    <n v="305"/>
    <n v="305"/>
    <m/>
    <m/>
    <n v="305"/>
    <m/>
  </r>
  <r>
    <n v="62"/>
    <x v="52"/>
    <x v="47"/>
    <s v="MĐ 22"/>
    <s v="Kỹ thuật lắp đặt điện"/>
    <n v="8"/>
    <m/>
    <m/>
    <m/>
    <s v="P.24/7/1-S"/>
    <s v="P.24/7/1-S"/>
    <m/>
    <m/>
    <m/>
    <m/>
    <m/>
    <s v="P.24/7/1-S"/>
    <s v="P.24/7/1-S"/>
    <m/>
    <m/>
  </r>
  <r>
    <n v="63"/>
    <x v="53"/>
    <x v="1"/>
    <s v="Văn hóa"/>
    <m/>
    <m/>
    <n v="102"/>
    <n v="102"/>
    <m/>
    <m/>
    <m/>
    <m/>
    <m/>
    <n v="102"/>
    <n v="102"/>
    <m/>
    <m/>
    <m/>
    <m/>
    <m/>
  </r>
  <r>
    <n v="63"/>
    <x v="53"/>
    <x v="55"/>
    <s v="MH 06"/>
    <s v="Tiếng anh"/>
    <n v="5"/>
    <m/>
    <m/>
    <m/>
    <m/>
    <s v="101-S"/>
    <m/>
    <m/>
    <m/>
    <m/>
    <m/>
    <m/>
    <m/>
    <m/>
    <m/>
  </r>
  <r>
    <n v="63"/>
    <x v="53"/>
    <x v="55"/>
    <s v="MH 06"/>
    <s v="Thi kết thúc môn"/>
    <n v="2"/>
    <m/>
    <m/>
    <m/>
    <m/>
    <m/>
    <m/>
    <m/>
    <m/>
    <m/>
    <m/>
    <m/>
    <s v="101-C"/>
    <m/>
    <m/>
  </r>
  <r>
    <n v="63"/>
    <x v="53"/>
    <x v="28"/>
    <s v="MH 06"/>
    <s v="Thi kết thúc môn"/>
    <n v="2"/>
    <m/>
    <m/>
    <m/>
    <m/>
    <m/>
    <m/>
    <m/>
    <m/>
    <m/>
    <m/>
    <m/>
    <s v="101-C"/>
    <m/>
    <m/>
  </r>
  <r>
    <n v="63"/>
    <x v="53"/>
    <x v="56"/>
    <s v="MĐ 15"/>
    <s v=" Thực hành máy điện"/>
    <n v="8"/>
    <m/>
    <m/>
    <s v="506-S"/>
    <m/>
    <m/>
    <m/>
    <m/>
    <m/>
    <m/>
    <s v="506-S"/>
    <s v="506-S"/>
    <s v="506-S"/>
    <m/>
    <m/>
  </r>
  <r>
    <n v="64"/>
    <x v="54"/>
    <x v="1"/>
    <s v="Văn hóa"/>
    <m/>
    <m/>
    <s v="102, 103"/>
    <s v="102, 103"/>
    <m/>
    <m/>
    <m/>
    <m/>
    <m/>
    <s v="102, 103"/>
    <s v="102, 103"/>
    <m/>
    <m/>
    <m/>
    <m/>
    <m/>
  </r>
  <r>
    <n v="64"/>
    <x v="54"/>
    <x v="69"/>
    <s v="MĐ 21"/>
    <s v="Trang bị điện"/>
    <n v="8"/>
    <m/>
    <m/>
    <m/>
    <s v="404-S"/>
    <s v="404-S"/>
    <m/>
    <m/>
    <m/>
    <m/>
    <s v="404-S"/>
    <s v="404-S"/>
    <m/>
    <m/>
    <m/>
  </r>
  <r>
    <n v="64"/>
    <x v="54"/>
    <x v="70"/>
    <s v="MH 06"/>
    <s v="Tiếng anh"/>
    <n v="5"/>
    <m/>
    <m/>
    <s v="103-S"/>
    <m/>
    <m/>
    <m/>
    <m/>
    <m/>
    <m/>
    <m/>
    <m/>
    <s v="103-C"/>
    <m/>
    <m/>
  </r>
  <r>
    <n v="65"/>
    <x v="55"/>
    <x v="1"/>
    <s v="Văn hóa"/>
    <m/>
    <m/>
    <m/>
    <m/>
    <m/>
    <n v="102"/>
    <n v="102"/>
    <m/>
    <m/>
    <m/>
    <m/>
    <m/>
    <n v="102"/>
    <n v="102"/>
    <m/>
    <m/>
  </r>
  <r>
    <n v="65"/>
    <x v="55"/>
    <x v="66"/>
    <s v="MĐ 10"/>
    <s v="Khí cụ điện"/>
    <n v="6"/>
    <s v="303-C"/>
    <m/>
    <m/>
    <m/>
    <m/>
    <m/>
    <m/>
    <m/>
    <s v="303-C"/>
    <m/>
    <m/>
    <m/>
    <m/>
    <m/>
  </r>
  <r>
    <n v="65"/>
    <x v="55"/>
    <x v="35"/>
    <s v="MH 01"/>
    <s v="Giáo dục chính trị"/>
    <n v="5"/>
    <m/>
    <s v="XP"/>
    <m/>
    <m/>
    <m/>
    <m/>
    <m/>
    <m/>
    <m/>
    <s v="105-C"/>
    <m/>
    <m/>
    <m/>
    <m/>
  </r>
  <r>
    <n v="66"/>
    <x v="56"/>
    <x v="1"/>
    <s v="Văn hóa"/>
    <m/>
    <m/>
    <m/>
    <m/>
    <m/>
    <n v="103"/>
    <n v="103"/>
    <m/>
    <m/>
    <m/>
    <m/>
    <m/>
    <n v="103"/>
    <n v="103"/>
    <m/>
    <m/>
  </r>
  <r>
    <n v="66"/>
    <x v="56"/>
    <x v="54"/>
    <s v="MĐ 10"/>
    <s v="Khí cụ điện"/>
    <n v="5"/>
    <m/>
    <m/>
    <s v="304-C"/>
    <m/>
    <m/>
    <m/>
    <m/>
    <m/>
    <m/>
    <m/>
    <m/>
    <m/>
    <m/>
    <m/>
  </r>
  <r>
    <n v="66"/>
    <x v="56"/>
    <x v="54"/>
    <s v="MĐ 10"/>
    <s v="Thi kết thúc môn"/>
    <n v="4"/>
    <m/>
    <m/>
    <m/>
    <m/>
    <m/>
    <m/>
    <m/>
    <m/>
    <m/>
    <s v="304-C"/>
    <m/>
    <m/>
    <m/>
    <m/>
  </r>
  <r>
    <n v="66"/>
    <x v="56"/>
    <x v="51"/>
    <s v="MĐ 10"/>
    <s v="Thi kết thúc môn"/>
    <n v="4"/>
    <m/>
    <m/>
    <m/>
    <m/>
    <m/>
    <m/>
    <m/>
    <m/>
    <m/>
    <s v="304-C"/>
    <m/>
    <m/>
    <m/>
    <m/>
  </r>
  <r>
    <n v="67"/>
    <x v="57"/>
    <x v="1"/>
    <s v="Văn hóa"/>
    <m/>
    <m/>
    <m/>
    <m/>
    <m/>
    <n v="104"/>
    <n v="104"/>
    <m/>
    <m/>
    <m/>
    <m/>
    <m/>
    <n v="104"/>
    <n v="104"/>
    <m/>
    <m/>
  </r>
  <r>
    <n v="67"/>
    <x v="57"/>
    <x v="0"/>
    <m/>
    <s v="MH 06, MH 05"/>
    <m/>
    <m/>
    <m/>
    <m/>
    <m/>
    <m/>
    <m/>
    <m/>
    <m/>
    <m/>
    <m/>
    <m/>
    <m/>
    <m/>
    <m/>
  </r>
  <r>
    <n v="67"/>
    <x v="57"/>
    <x v="0"/>
    <m/>
    <m/>
    <m/>
    <m/>
    <m/>
    <m/>
    <m/>
    <m/>
    <m/>
    <m/>
    <m/>
    <m/>
    <m/>
    <m/>
    <m/>
    <m/>
    <m/>
  </r>
  <r>
    <n v="67"/>
    <x v="57"/>
    <x v="0"/>
    <m/>
    <m/>
    <m/>
    <m/>
    <m/>
    <m/>
    <m/>
    <m/>
    <m/>
    <m/>
    <m/>
    <m/>
    <m/>
    <m/>
    <m/>
    <m/>
    <m/>
  </r>
  <r>
    <n v="68"/>
    <x v="58"/>
    <x v="1"/>
    <s v="Văn hóa"/>
    <m/>
    <m/>
    <m/>
    <m/>
    <m/>
    <n v="104"/>
    <n v="104"/>
    <m/>
    <m/>
    <m/>
    <m/>
    <m/>
    <n v="104"/>
    <n v="104"/>
    <m/>
    <m/>
  </r>
  <r>
    <n v="68"/>
    <x v="58"/>
    <x v="66"/>
    <s v="MĐ 10"/>
    <s v="Khí cụ điện"/>
    <n v="6"/>
    <m/>
    <s v="303-C"/>
    <m/>
    <m/>
    <m/>
    <m/>
    <m/>
    <s v="303-C"/>
    <m/>
    <m/>
    <m/>
    <m/>
    <m/>
    <m/>
  </r>
  <r>
    <n v="68"/>
    <x v="58"/>
    <x v="0"/>
    <m/>
    <s v="MH 06, MH 05"/>
    <m/>
    <m/>
    <m/>
    <m/>
    <m/>
    <m/>
    <m/>
    <m/>
    <m/>
    <m/>
    <m/>
    <m/>
    <m/>
    <m/>
    <m/>
  </r>
  <r>
    <n v="69"/>
    <x v="59"/>
    <x v="48"/>
    <m/>
    <s v="Thi AP2"/>
    <m/>
    <n v="301"/>
    <n v="301"/>
    <n v="301"/>
    <n v="301"/>
    <n v="301"/>
    <m/>
    <m/>
    <n v="301"/>
    <m/>
    <m/>
    <m/>
    <m/>
    <m/>
    <m/>
  </r>
  <r>
    <n v="74"/>
    <x v="60"/>
    <x v="61"/>
    <s v="MĐ 06"/>
    <s v="Kiểm tra và bảo trì các máy móc và thiết bị"/>
    <n v="8"/>
    <m/>
    <m/>
    <m/>
    <m/>
    <m/>
    <m/>
    <m/>
    <m/>
    <m/>
    <m/>
    <m/>
    <m/>
    <m/>
    <m/>
  </r>
  <r>
    <n v="74"/>
    <x v="60"/>
    <x v="63"/>
    <s v="MĐ 05"/>
    <s v=" Đảm bảo cung cấp điện và an toàn cho thiết bị"/>
    <n v="8"/>
    <m/>
    <s v="401-S"/>
    <s v="401-S"/>
    <s v="401-S"/>
    <s v="401-S"/>
    <m/>
    <m/>
    <s v="401-S"/>
    <s v="401-S"/>
    <s v="401-S"/>
    <m/>
    <m/>
    <m/>
    <m/>
  </r>
  <r>
    <n v="74"/>
    <x v="60"/>
    <x v="46"/>
    <s v="MĐ 05"/>
    <s v=" Đảm bảo cung cấp điện và an toàn cho thiết bị"/>
    <n v="8"/>
    <s v="407-S"/>
    <m/>
    <m/>
    <m/>
    <m/>
    <m/>
    <m/>
    <m/>
    <m/>
    <m/>
    <s v="407-S"/>
    <m/>
    <m/>
    <m/>
  </r>
  <r>
    <n v="75"/>
    <x v="61"/>
    <x v="48"/>
    <s v="MĐ 28"/>
    <s v="Thực tập tốt nghiệp"/>
    <m/>
    <m/>
    <m/>
    <m/>
    <m/>
    <m/>
    <m/>
    <m/>
    <m/>
    <m/>
    <m/>
    <m/>
    <m/>
    <m/>
    <m/>
  </r>
  <r>
    <n v="76"/>
    <x v="62"/>
    <x v="71"/>
    <s v="MĐ 19"/>
    <s v="Điều khiển điện khí nén"/>
    <n v="8"/>
    <m/>
    <m/>
    <m/>
    <s v="P.CĐT (ODA) - S"/>
    <s v="P.CĐT (ODA) - S"/>
    <m/>
    <m/>
    <m/>
    <m/>
    <m/>
    <m/>
    <m/>
    <m/>
    <m/>
  </r>
  <r>
    <n v="76"/>
    <x v="62"/>
    <x v="71"/>
    <s v="MĐ 19"/>
    <s v="Thi kết thúc môn"/>
    <n v="4"/>
    <m/>
    <m/>
    <m/>
    <m/>
    <m/>
    <m/>
    <m/>
    <s v="P.CĐT (ODA) - S"/>
    <m/>
    <m/>
    <m/>
    <m/>
    <m/>
    <m/>
  </r>
  <r>
    <n v="76"/>
    <x v="62"/>
    <x v="45"/>
    <s v="MĐ 19"/>
    <s v="Thi kết thúc môn"/>
    <n v="4"/>
    <m/>
    <m/>
    <m/>
    <m/>
    <m/>
    <m/>
    <m/>
    <s v="P.CĐT (ODA) - S"/>
    <m/>
    <m/>
    <m/>
    <m/>
    <m/>
    <m/>
  </r>
  <r>
    <n v="76"/>
    <x v="62"/>
    <x v="21"/>
    <s v="MH 05"/>
    <s v="Tin học "/>
    <n v="5"/>
    <m/>
    <m/>
    <s v="302-S"/>
    <m/>
    <m/>
    <m/>
    <m/>
    <m/>
    <s v="302-S"/>
    <m/>
    <m/>
    <s v="302-S"/>
    <m/>
    <m/>
  </r>
  <r>
    <n v="76"/>
    <x v="62"/>
    <x v="23"/>
    <s v="MH 03"/>
    <s v="Giáo dục thể chất "/>
    <n v="4"/>
    <s v="TTVH-S"/>
    <s v="TTVH-S"/>
    <m/>
    <m/>
    <m/>
    <m/>
    <m/>
    <m/>
    <m/>
    <s v="TTVH-S"/>
    <s v="TTVH-S"/>
    <m/>
    <m/>
    <m/>
  </r>
  <r>
    <n v="77"/>
    <x v="63"/>
    <x v="58"/>
    <s v="MH 06"/>
    <s v="Tiếng anh"/>
    <n v="5"/>
    <m/>
    <m/>
    <s v="308-C"/>
    <s v="308-C"/>
    <s v="308-C"/>
    <m/>
    <m/>
    <m/>
    <m/>
    <m/>
    <m/>
    <m/>
    <m/>
    <m/>
  </r>
  <r>
    <n v="77"/>
    <x v="63"/>
    <x v="58"/>
    <s v="MH 06"/>
    <s v="Thi kết thúc môn"/>
    <n v="2"/>
    <m/>
    <m/>
    <m/>
    <m/>
    <m/>
    <m/>
    <m/>
    <s v="308-C"/>
    <m/>
    <m/>
    <m/>
    <m/>
    <m/>
    <m/>
  </r>
  <r>
    <n v="77"/>
    <x v="63"/>
    <x v="28"/>
    <s v="MH 06"/>
    <s v="Thi kết thúc môn"/>
    <n v="2"/>
    <m/>
    <m/>
    <m/>
    <m/>
    <m/>
    <m/>
    <m/>
    <s v="308-C"/>
    <m/>
    <m/>
    <m/>
    <m/>
    <m/>
    <m/>
  </r>
  <r>
    <n v="77"/>
    <x v="63"/>
    <x v="57"/>
    <s v="MĐ 21"/>
    <s v="Vi điều khiển"/>
    <n v="8"/>
    <s v="402-S"/>
    <s v="402-S"/>
    <m/>
    <m/>
    <m/>
    <m/>
    <m/>
    <m/>
    <m/>
    <m/>
    <m/>
    <m/>
    <m/>
    <m/>
  </r>
  <r>
    <n v="77"/>
    <x v="63"/>
    <x v="48"/>
    <s v="MĐ 28"/>
    <s v="Thực tập tốt nghiệp 2"/>
    <m/>
    <m/>
    <m/>
    <m/>
    <m/>
    <m/>
    <m/>
    <m/>
    <m/>
    <m/>
    <m/>
    <m/>
    <m/>
    <m/>
    <m/>
  </r>
  <r>
    <n v="78"/>
    <x v="64"/>
    <x v="72"/>
    <s v="MĐ 23"/>
    <s v="Điều khiển lập trình PLC"/>
    <n v="8"/>
    <s v="403-S"/>
    <s v="403-S"/>
    <s v="403-S"/>
    <s v="403-S"/>
    <s v="403-S"/>
    <m/>
    <m/>
    <m/>
    <s v="403-S"/>
    <s v="403-S"/>
    <s v="403-S"/>
    <m/>
    <m/>
    <m/>
  </r>
  <r>
    <n v="78"/>
    <x v="64"/>
    <x v="37"/>
    <s v="MH 06"/>
    <s v="Tiếng anh"/>
    <n v="5"/>
    <m/>
    <m/>
    <m/>
    <m/>
    <m/>
    <m/>
    <m/>
    <s v="XP"/>
    <m/>
    <m/>
    <m/>
    <s v="XP"/>
    <m/>
    <m/>
  </r>
  <r>
    <n v="79"/>
    <x v="65"/>
    <x v="67"/>
    <s v="MĐ 01"/>
    <s v="Kỹ thuật điện cơ bản"/>
    <n v="8"/>
    <s v="503-S"/>
    <s v="503-S"/>
    <m/>
    <m/>
    <m/>
    <m/>
    <m/>
    <m/>
    <m/>
    <s v="402-S"/>
    <s v="402-S"/>
    <s v="402-S"/>
    <m/>
    <m/>
  </r>
  <r>
    <n v="79"/>
    <x v="65"/>
    <x v="50"/>
    <s v="MĐ 02"/>
    <s v="Lắp đặt hệ thống cung cấp điện"/>
    <n v="8"/>
    <m/>
    <m/>
    <m/>
    <m/>
    <m/>
    <m/>
    <m/>
    <s v="501-C"/>
    <m/>
    <m/>
    <m/>
    <m/>
    <m/>
    <m/>
  </r>
  <r>
    <n v="79"/>
    <x v="65"/>
    <x v="37"/>
    <s v="MH 06"/>
    <s v="Tiếng anh"/>
    <n v="5"/>
    <m/>
    <m/>
    <s v="206-S"/>
    <s v="206-S"/>
    <m/>
    <m/>
    <m/>
    <m/>
    <m/>
    <m/>
    <m/>
    <m/>
    <m/>
    <m/>
  </r>
  <r>
    <n v="79"/>
    <x v="65"/>
    <x v="37"/>
    <s v="MH 06"/>
    <s v="Thi kết thúc môn"/>
    <n v="2"/>
    <m/>
    <m/>
    <m/>
    <m/>
    <m/>
    <m/>
    <m/>
    <m/>
    <s v="307-C"/>
    <m/>
    <m/>
    <m/>
    <m/>
    <m/>
  </r>
  <r>
    <n v="79"/>
    <x v="65"/>
    <x v="28"/>
    <s v="MH 06"/>
    <s v="Thi kết thúc môn"/>
    <n v="2"/>
    <m/>
    <m/>
    <m/>
    <m/>
    <m/>
    <m/>
    <m/>
    <m/>
    <s v="307-C"/>
    <m/>
    <m/>
    <m/>
    <m/>
    <m/>
  </r>
  <r>
    <n v="80"/>
    <x v="66"/>
    <x v="69"/>
    <s v="MĐ 18"/>
    <s v=" Trang bị điện"/>
    <n v="6"/>
    <s v="404-S"/>
    <s v="404-S"/>
    <s v="404-S"/>
    <m/>
    <m/>
    <m/>
    <m/>
    <s v="404-S"/>
    <s v="404-S"/>
    <m/>
    <m/>
    <m/>
    <m/>
    <m/>
  </r>
  <r>
    <n v="80"/>
    <x v="66"/>
    <x v="69"/>
    <s v="MĐ 18"/>
    <s v="Thi kết thúc môn"/>
    <n v="4"/>
    <m/>
    <m/>
    <m/>
    <m/>
    <m/>
    <m/>
    <m/>
    <m/>
    <m/>
    <m/>
    <m/>
    <s v="404-S"/>
    <m/>
    <m/>
  </r>
  <r>
    <n v="80"/>
    <x v="66"/>
    <x v="68"/>
    <s v="MĐ 18"/>
    <s v="Thi kết thúc môn"/>
    <n v="4"/>
    <m/>
    <m/>
    <m/>
    <m/>
    <m/>
    <m/>
    <m/>
    <m/>
    <m/>
    <m/>
    <m/>
    <s v="404-S"/>
    <m/>
    <m/>
  </r>
  <r>
    <n v="80"/>
    <x v="66"/>
    <x v="36"/>
    <s v="MH 05"/>
    <s v="Tin học "/>
    <n v="5"/>
    <m/>
    <m/>
    <m/>
    <s v="205-S"/>
    <s v="205-S"/>
    <m/>
    <m/>
    <m/>
    <m/>
    <s v="205-S"/>
    <s v="205-S"/>
    <m/>
    <m/>
    <m/>
  </r>
  <r>
    <n v="81"/>
    <x v="67"/>
    <x v="73"/>
    <s v="MĐ 18"/>
    <s v="Trang bị điện"/>
    <n v="6"/>
    <s v="303-S"/>
    <s v="303-S"/>
    <m/>
    <m/>
    <m/>
    <m/>
    <m/>
    <m/>
    <m/>
    <m/>
    <s v="303-S"/>
    <s v="303-S"/>
    <m/>
    <m/>
  </r>
  <r>
    <n v="81"/>
    <x v="67"/>
    <x v="16"/>
    <s v="MH 01"/>
    <s v="Giáo dục chính trị"/>
    <n v="5"/>
    <m/>
    <m/>
    <m/>
    <s v="XP"/>
    <m/>
    <m/>
    <m/>
    <m/>
    <m/>
    <s v="XP"/>
    <m/>
    <m/>
    <m/>
    <m/>
  </r>
  <r>
    <n v="81"/>
    <x v="67"/>
    <x v="74"/>
    <s v="MĐ 14"/>
    <s v="Kỹ thuật xung - số"/>
    <n v="6"/>
    <m/>
    <m/>
    <s v="507-S"/>
    <m/>
    <s v="507-S"/>
    <m/>
    <m/>
    <s v="507-S"/>
    <s v="507-S"/>
    <m/>
    <m/>
    <m/>
    <m/>
    <m/>
  </r>
  <r>
    <n v="82"/>
    <x v="68"/>
    <x v="40"/>
    <s v="MH10"/>
    <s v="An toàn lao động"/>
    <n v="5"/>
    <m/>
    <m/>
    <m/>
    <s v="XP"/>
    <m/>
    <m/>
    <m/>
    <m/>
    <m/>
    <m/>
    <m/>
    <m/>
    <m/>
    <m/>
  </r>
  <r>
    <n v="82"/>
    <x v="68"/>
    <x v="40"/>
    <s v="MH10"/>
    <s v="Thi kết thúc môn"/>
    <n v="2"/>
    <m/>
    <m/>
    <m/>
    <m/>
    <m/>
    <m/>
    <m/>
    <m/>
    <m/>
    <m/>
    <s v="XP"/>
    <m/>
    <m/>
    <m/>
  </r>
  <r>
    <n v="82"/>
    <x v="68"/>
    <x v="74"/>
    <s v="MH10"/>
    <s v="Thi kết thúc môn"/>
    <n v="2"/>
    <m/>
    <m/>
    <m/>
    <m/>
    <m/>
    <m/>
    <m/>
    <m/>
    <m/>
    <m/>
    <s v="XP"/>
    <m/>
    <m/>
    <m/>
  </r>
  <r>
    <n v="82"/>
    <x v="68"/>
    <x v="16"/>
    <s v="MH 02"/>
    <s v="Pháp luật"/>
    <n v="5"/>
    <m/>
    <m/>
    <m/>
    <m/>
    <s v="XP"/>
    <m/>
    <m/>
    <m/>
    <m/>
    <m/>
    <m/>
    <s v="XP-S"/>
    <m/>
    <m/>
  </r>
  <r>
    <n v="82"/>
    <x v="68"/>
    <x v="57"/>
    <s v="MĐ 15"/>
    <s v="Thiết kế mạch điện tử"/>
    <n v="6"/>
    <m/>
    <m/>
    <m/>
    <m/>
    <m/>
    <m/>
    <m/>
    <s v="402-S"/>
    <s v="402-S"/>
    <m/>
    <m/>
    <m/>
    <m/>
    <m/>
  </r>
  <r>
    <n v="82"/>
    <x v="68"/>
    <x v="75"/>
    <s v="MĐ 13"/>
    <s v="Kỹ thuật mạch điện tử"/>
    <n v="6"/>
    <s v="504-S"/>
    <s v="504-S"/>
    <s v="402-S"/>
    <m/>
    <m/>
    <m/>
    <m/>
    <m/>
    <m/>
    <s v="504-S"/>
    <m/>
    <m/>
    <m/>
    <m/>
  </r>
  <r>
    <n v="83"/>
    <x v="69"/>
    <x v="21"/>
    <s v="MH 05"/>
    <s v="Tin học"/>
    <n v="5"/>
    <m/>
    <m/>
    <m/>
    <s v="302-S"/>
    <s v="302-S"/>
    <m/>
    <m/>
    <m/>
    <m/>
    <m/>
    <s v="302-S"/>
    <m/>
    <m/>
    <m/>
  </r>
  <r>
    <n v="83"/>
    <x v="69"/>
    <x v="65"/>
    <s v="MĐ 14"/>
    <s v="Kỹ thuật xung - số"/>
    <n v="6"/>
    <s v="504-C"/>
    <s v="504-C"/>
    <s v="504-C"/>
    <m/>
    <m/>
    <m/>
    <m/>
    <s v="504-C"/>
    <s v="504-C"/>
    <s v="504-C"/>
    <m/>
    <m/>
    <m/>
    <m/>
  </r>
  <r>
    <n v="84"/>
    <x v="70"/>
    <x v="1"/>
    <s v="Văn hóa"/>
    <m/>
    <m/>
    <m/>
    <n v="308"/>
    <n v="308"/>
    <m/>
    <m/>
    <n v="308"/>
    <m/>
    <m/>
    <n v="308"/>
    <n v="308"/>
    <m/>
    <m/>
    <n v="308"/>
    <m/>
  </r>
  <r>
    <n v="84"/>
    <x v="70"/>
    <x v="76"/>
    <s v="MĐ 19"/>
    <s v="Điện tử công suất"/>
    <n v="8"/>
    <m/>
    <m/>
    <m/>
    <m/>
    <s v="407-S"/>
    <m/>
    <m/>
    <m/>
    <m/>
    <m/>
    <s v="407-C"/>
    <s v="407-C"/>
    <m/>
    <m/>
  </r>
  <r>
    <n v="85"/>
    <x v="71"/>
    <x v="1"/>
    <s v="Văn hóa"/>
    <m/>
    <m/>
    <m/>
    <n v="308"/>
    <n v="308"/>
    <m/>
    <m/>
    <n v="308"/>
    <m/>
    <m/>
    <n v="308"/>
    <n v="308"/>
    <m/>
    <m/>
    <n v="308"/>
    <m/>
  </r>
  <r>
    <n v="85"/>
    <x v="71"/>
    <x v="45"/>
    <s v="MĐ 19"/>
    <s v="Điện tử công suất"/>
    <n v="8"/>
    <m/>
    <m/>
    <m/>
    <s v="408-C"/>
    <s v="408-C"/>
    <m/>
    <m/>
    <m/>
    <m/>
    <m/>
    <s v="408-C"/>
    <s v="408-C"/>
    <m/>
    <m/>
  </r>
  <r>
    <n v="86"/>
    <x v="72"/>
    <x v="1"/>
    <s v="Văn hóa"/>
    <m/>
    <m/>
    <s v="103, 104"/>
    <s v="103, 104"/>
    <m/>
    <m/>
    <m/>
    <m/>
    <m/>
    <s v="103, 104"/>
    <s v="103, 104"/>
    <m/>
    <m/>
    <m/>
    <m/>
    <m/>
  </r>
  <r>
    <n v="86"/>
    <x v="72"/>
    <x v="70"/>
    <s v="MH 06"/>
    <s v="Tiếng anh"/>
    <n v="5"/>
    <m/>
    <m/>
    <m/>
    <s v="308-C"/>
    <m/>
    <m/>
    <m/>
    <m/>
    <m/>
    <s v="308-C"/>
    <m/>
    <m/>
    <m/>
    <m/>
  </r>
  <r>
    <n v="87"/>
    <x v="73"/>
    <x v="1"/>
    <s v="Văn hóa"/>
    <m/>
    <m/>
    <n v="104"/>
    <n v="104"/>
    <m/>
    <m/>
    <m/>
    <m/>
    <m/>
    <n v="104"/>
    <n v="104"/>
    <m/>
    <m/>
    <m/>
    <m/>
    <m/>
  </r>
  <r>
    <n v="87"/>
    <x v="73"/>
    <x v="38"/>
    <s v="MH 05"/>
    <s v="Thi kết thúc môn"/>
    <n v="2"/>
    <m/>
    <m/>
    <m/>
    <s v="302-C"/>
    <m/>
    <m/>
    <m/>
    <m/>
    <m/>
    <m/>
    <m/>
    <m/>
    <m/>
    <m/>
  </r>
  <r>
    <n v="87"/>
    <x v="73"/>
    <x v="21"/>
    <s v="MH 05"/>
    <s v="Thi kết thúc môn"/>
    <n v="2"/>
    <m/>
    <m/>
    <m/>
    <s v="302-C"/>
    <m/>
    <m/>
    <m/>
    <m/>
    <m/>
    <m/>
    <m/>
    <m/>
    <m/>
    <m/>
  </r>
  <r>
    <n v="87"/>
    <x v="73"/>
    <x v="68"/>
    <s v="MĐ 22"/>
    <s v="Thiết kế lắp đặt hệ thống smart home"/>
    <n v="8"/>
    <m/>
    <m/>
    <s v="P.24/7/2-C"/>
    <m/>
    <m/>
    <m/>
    <m/>
    <m/>
    <m/>
    <s v="P.24/7/2-C"/>
    <s v="P.24/7/2-C"/>
    <m/>
    <m/>
    <m/>
  </r>
  <r>
    <n v="87"/>
    <x v="73"/>
    <x v="65"/>
    <s v="MĐ 13"/>
    <s v="Kỹ thuật xung - số"/>
    <n v="8"/>
    <m/>
    <m/>
    <m/>
    <m/>
    <m/>
    <m/>
    <m/>
    <m/>
    <m/>
    <m/>
    <m/>
    <m/>
    <m/>
    <m/>
  </r>
  <r>
    <n v="88"/>
    <x v="74"/>
    <x v="1"/>
    <s v="Văn hóa"/>
    <m/>
    <m/>
    <n v="104"/>
    <n v="104"/>
    <m/>
    <m/>
    <m/>
    <m/>
    <m/>
    <n v="104"/>
    <n v="104"/>
    <m/>
    <m/>
    <m/>
    <m/>
    <m/>
  </r>
  <r>
    <n v="88"/>
    <x v="74"/>
    <x v="59"/>
    <s v="MĐ 13"/>
    <s v=" Kỹ thuật xung - số"/>
    <n v="8"/>
    <m/>
    <m/>
    <s v="507-C"/>
    <m/>
    <m/>
    <m/>
    <m/>
    <m/>
    <m/>
    <m/>
    <m/>
    <s v="507-C"/>
    <m/>
    <m/>
  </r>
  <r>
    <n v="88"/>
    <x v="74"/>
    <x v="37"/>
    <s v="MH 06"/>
    <s v="Tiếng anh"/>
    <n v="5"/>
    <m/>
    <m/>
    <m/>
    <m/>
    <s v="XP"/>
    <m/>
    <m/>
    <m/>
    <m/>
    <s v="XP"/>
    <s v="XP"/>
    <m/>
    <m/>
    <m/>
  </r>
  <r>
    <n v="89"/>
    <x v="75"/>
    <x v="1"/>
    <s v="Văn hóa"/>
    <m/>
    <m/>
    <m/>
    <m/>
    <m/>
    <n v="105"/>
    <n v="105"/>
    <m/>
    <m/>
    <m/>
    <m/>
    <m/>
    <n v="105"/>
    <n v="105"/>
    <m/>
    <m/>
  </r>
  <r>
    <n v="89"/>
    <x v="75"/>
    <x v="40"/>
    <s v="MH 08"/>
    <s v=" Kỹ thuật điện"/>
    <n v="5"/>
    <m/>
    <m/>
    <s v="P.TV-T4-C"/>
    <m/>
    <m/>
    <m/>
    <m/>
    <s v="P.TV-T4-S"/>
    <m/>
    <s v="P.TV-T4-S"/>
    <m/>
    <m/>
    <m/>
    <m/>
  </r>
  <r>
    <n v="89"/>
    <x v="75"/>
    <x v="65"/>
    <s v="MH 11"/>
    <s v="Vật liệu điện tử và linh kiện"/>
    <n v="5"/>
    <m/>
    <m/>
    <m/>
    <m/>
    <m/>
    <m/>
    <m/>
    <m/>
    <m/>
    <m/>
    <m/>
    <m/>
    <m/>
    <m/>
  </r>
  <r>
    <n v="90"/>
    <x v="76"/>
    <x v="1"/>
    <s v="Văn hóa"/>
    <m/>
    <m/>
    <m/>
    <m/>
    <m/>
    <n v="106"/>
    <n v="106"/>
    <m/>
    <m/>
    <m/>
    <m/>
    <m/>
    <n v="106"/>
    <n v="106"/>
    <m/>
    <m/>
  </r>
  <r>
    <n v="90"/>
    <x v="76"/>
    <x v="0"/>
    <m/>
    <m/>
    <m/>
    <m/>
    <m/>
    <m/>
    <m/>
    <m/>
    <m/>
    <m/>
    <m/>
    <m/>
    <m/>
    <m/>
    <m/>
    <m/>
    <m/>
  </r>
  <r>
    <n v="90"/>
    <x v="76"/>
    <x v="77"/>
    <s v="MH 02"/>
    <s v="Pháp luật"/>
    <m/>
    <m/>
    <m/>
    <m/>
    <m/>
    <m/>
    <m/>
    <m/>
    <m/>
    <m/>
    <m/>
    <m/>
    <m/>
    <m/>
    <m/>
  </r>
  <r>
    <n v="90"/>
    <x v="76"/>
    <x v="0"/>
    <m/>
    <m/>
    <m/>
    <m/>
    <m/>
    <m/>
    <m/>
    <m/>
    <m/>
    <m/>
    <m/>
    <m/>
    <m/>
    <m/>
    <m/>
    <m/>
    <m/>
  </r>
  <r>
    <n v="91"/>
    <x v="77"/>
    <x v="1"/>
    <s v="Văn hóa"/>
    <m/>
    <m/>
    <m/>
    <m/>
    <m/>
    <n v="106"/>
    <n v="106"/>
    <m/>
    <m/>
    <m/>
    <m/>
    <m/>
    <n v="106"/>
    <n v="106"/>
    <m/>
    <m/>
  </r>
  <r>
    <n v="91"/>
    <x v="77"/>
    <x v="53"/>
    <s v="MH 08"/>
    <s v="Thi kết thúc môn"/>
    <n v="2"/>
    <m/>
    <s v="XP-C"/>
    <m/>
    <m/>
    <m/>
    <m/>
    <m/>
    <m/>
    <m/>
    <m/>
    <m/>
    <m/>
    <m/>
    <m/>
  </r>
  <r>
    <n v="91"/>
    <x v="77"/>
    <x v="68"/>
    <s v="MH 08"/>
    <s v="Thi kết thúc môn"/>
    <n v="2"/>
    <m/>
    <s v="XP-C"/>
    <m/>
    <m/>
    <m/>
    <m/>
    <m/>
    <m/>
    <m/>
    <m/>
    <m/>
    <m/>
    <m/>
    <m/>
  </r>
  <r>
    <n v="91"/>
    <x v="77"/>
    <x v="66"/>
    <s v="MĐ 09"/>
    <s v="Đo lường điện - điện tử "/>
    <n v="6"/>
    <m/>
    <m/>
    <s v="408-C"/>
    <m/>
    <m/>
    <m/>
    <m/>
    <m/>
    <m/>
    <s v="408-C"/>
    <m/>
    <m/>
    <m/>
    <m/>
  </r>
  <r>
    <n v="91"/>
    <x v="77"/>
    <x v="0"/>
    <m/>
    <m/>
    <m/>
    <m/>
    <m/>
    <m/>
    <m/>
    <m/>
    <m/>
    <m/>
    <m/>
    <m/>
    <m/>
    <m/>
    <m/>
    <m/>
    <m/>
  </r>
  <r>
    <n v="92"/>
    <x v="78"/>
    <x v="73"/>
    <s v="MĐ 08"/>
    <s v="Thiết bị lạnh"/>
    <n v="8"/>
    <m/>
    <m/>
    <s v="P.24/7/2-S"/>
    <s v="P.24/7/2-S"/>
    <s v="P.24/7/2-S"/>
    <m/>
    <m/>
    <m/>
    <m/>
    <m/>
    <m/>
    <m/>
    <m/>
    <m/>
  </r>
  <r>
    <n v="92"/>
    <x v="78"/>
    <x v="73"/>
    <s v="MĐ 08"/>
    <s v="Thi kết thúc môn"/>
    <n v="4"/>
    <m/>
    <m/>
    <m/>
    <m/>
    <m/>
    <m/>
    <m/>
    <s v="P.24/7/2-S"/>
    <m/>
    <m/>
    <m/>
    <m/>
    <m/>
    <m/>
  </r>
  <r>
    <n v="92"/>
    <x v="78"/>
    <x v="67"/>
    <s v="MĐ 08"/>
    <s v="Thi kết thúc môn"/>
    <n v="4"/>
    <m/>
    <m/>
    <m/>
    <m/>
    <m/>
    <m/>
    <m/>
    <s v="P.24/7/2-S"/>
    <m/>
    <m/>
    <m/>
    <m/>
    <m/>
    <m/>
  </r>
  <r>
    <n v="92"/>
    <x v="78"/>
    <x v="28"/>
    <s v="MH 06"/>
    <s v="Tiếng anh"/>
    <n v="5"/>
    <s v="307-S"/>
    <s v="307-S"/>
    <m/>
    <m/>
    <m/>
    <m/>
    <m/>
    <m/>
    <m/>
    <m/>
    <s v="307-S"/>
    <s v="307-S"/>
    <m/>
    <m/>
  </r>
  <r>
    <n v="92"/>
    <x v="78"/>
    <x v="78"/>
    <s v="MĐ 11"/>
    <s v="Hệ thống Scada"/>
    <n v="8"/>
    <m/>
    <m/>
    <m/>
    <m/>
    <m/>
    <m/>
    <m/>
    <m/>
    <s v="P.Đ-ĐT (ODA) - S"/>
    <s v="P.Đ-ĐT (ODA) - S"/>
    <m/>
    <m/>
    <m/>
    <m/>
  </r>
  <r>
    <m/>
    <x v="79"/>
    <x v="54"/>
    <s v="MĐ 09 "/>
    <s v="Điều khiển lập trình PLC nâng cao"/>
    <n v="8"/>
    <m/>
    <m/>
    <m/>
    <s v="403-C"/>
    <s v="403-C"/>
    <m/>
    <m/>
    <s v="403-C"/>
    <s v="403-C"/>
    <m/>
    <m/>
    <m/>
    <m/>
    <m/>
  </r>
  <r>
    <m/>
    <x v="79"/>
    <x v="28"/>
    <s v="MH 06"/>
    <s v="Tiếng anh"/>
    <n v="5"/>
    <s v="307-S"/>
    <s v="307-S"/>
    <m/>
    <m/>
    <m/>
    <m/>
    <m/>
    <m/>
    <m/>
    <m/>
    <s v="307-S"/>
    <s v="307-S"/>
    <m/>
    <m/>
  </r>
  <r>
    <n v="94"/>
    <x v="80"/>
    <x v="1"/>
    <s v="Văn hóa"/>
    <m/>
    <m/>
    <m/>
    <n v="306"/>
    <n v="306"/>
    <m/>
    <m/>
    <n v="306"/>
    <m/>
    <m/>
    <n v="306"/>
    <n v="306"/>
    <m/>
    <m/>
    <n v="306"/>
    <m/>
  </r>
  <r>
    <n v="94"/>
    <x v="80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5"/>
    <x v="81"/>
    <x v="1"/>
    <s v="Văn hóa"/>
    <m/>
    <m/>
    <s v="VH"/>
    <s v="VH"/>
    <s v="VH"/>
    <m/>
    <m/>
    <m/>
    <m/>
    <s v="VH"/>
    <s v="VH"/>
    <s v="VH"/>
    <m/>
    <m/>
    <m/>
    <m/>
  </r>
  <r>
    <n v="95"/>
    <x v="81"/>
    <x v="17"/>
    <s v="MĐ 18"/>
    <s v="Hàn  MIG/MAG nâng cao"/>
    <n v="6"/>
    <m/>
    <m/>
    <m/>
    <s v="GB-C"/>
    <m/>
    <s v="GB-C"/>
    <m/>
    <m/>
    <m/>
    <m/>
    <m/>
    <s v="GB-C"/>
    <s v="GB-C"/>
    <m/>
  </r>
  <r>
    <n v="95"/>
    <x v="81"/>
    <x v="70"/>
    <s v="MH 06"/>
    <s v="Tiếng anh"/>
    <n v="5"/>
    <m/>
    <m/>
    <m/>
    <m/>
    <s v="GB-C"/>
    <m/>
    <m/>
    <m/>
    <m/>
    <m/>
    <s v="GB-C"/>
    <m/>
    <m/>
    <m/>
  </r>
  <r>
    <n v="96"/>
    <x v="82"/>
    <x v="1"/>
    <s v="Văn hóa"/>
    <m/>
    <m/>
    <m/>
    <n v="206"/>
    <n v="206"/>
    <m/>
    <m/>
    <n v="206"/>
    <m/>
    <m/>
    <n v="206"/>
    <n v="206"/>
    <m/>
    <m/>
    <n v="206"/>
    <m/>
  </r>
  <r>
    <n v="96"/>
    <x v="82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83"/>
    <x v="1"/>
    <s v="Văn hóa"/>
    <m/>
    <m/>
    <s v="105, 106"/>
    <s v="105, 106"/>
    <m/>
    <m/>
    <m/>
    <m/>
    <m/>
    <s v="105, 106"/>
    <s v="105, 106"/>
    <m/>
    <m/>
    <m/>
    <m/>
    <m/>
  </r>
  <r>
    <n v="97"/>
    <x v="83"/>
    <x v="79"/>
    <s v="MĐ20"/>
    <s v=" Chế biến bánh và món ăn tráng miệng"/>
    <n v="8"/>
    <m/>
    <m/>
    <m/>
    <s v="101-S"/>
    <s v="101-S"/>
    <m/>
    <m/>
    <m/>
    <m/>
    <m/>
    <s v="101-C"/>
    <m/>
    <m/>
    <m/>
  </r>
  <r>
    <n v="97"/>
    <x v="83"/>
    <x v="79"/>
    <s v="MĐ20"/>
    <s v="Thi kết thúc môn"/>
    <n v="4"/>
    <m/>
    <m/>
    <m/>
    <m/>
    <m/>
    <m/>
    <m/>
    <m/>
    <m/>
    <m/>
    <m/>
    <s v="101-S"/>
    <m/>
    <m/>
  </r>
  <r>
    <n v="97"/>
    <x v="83"/>
    <x v="80"/>
    <s v="MĐ 21"/>
    <s v="Trang trí cắm hoa"/>
    <n v="8"/>
    <m/>
    <m/>
    <m/>
    <m/>
    <m/>
    <m/>
    <m/>
    <m/>
    <m/>
    <s v="108-S"/>
    <m/>
    <m/>
    <m/>
    <m/>
  </r>
  <r>
    <n v="98"/>
    <x v="84"/>
    <x v="1"/>
    <s v="Văn hóa"/>
    <m/>
    <m/>
    <s v="105, 106"/>
    <s v="105, 106"/>
    <m/>
    <m/>
    <m/>
    <m/>
    <m/>
    <s v="105, 106"/>
    <s v="105, 106"/>
    <m/>
    <m/>
    <m/>
    <m/>
    <m/>
  </r>
  <r>
    <n v="98"/>
    <x v="84"/>
    <x v="81"/>
    <s v="MĐ 22"/>
    <s v="Quản lý, tổ chức cơ sở kinh doanh dịch vụ"/>
    <n v="8"/>
    <m/>
    <m/>
    <s v="108-S"/>
    <s v="108-S"/>
    <m/>
    <m/>
    <m/>
    <m/>
    <m/>
    <s v="108-S"/>
    <s v="108-S"/>
    <m/>
    <m/>
    <m/>
  </r>
  <r>
    <n v="98"/>
    <x v="84"/>
    <x v="0"/>
    <m/>
    <m/>
    <m/>
    <m/>
    <m/>
    <m/>
    <m/>
    <m/>
    <m/>
    <m/>
    <m/>
    <m/>
    <m/>
    <m/>
    <m/>
    <m/>
    <m/>
  </r>
  <r>
    <n v="99"/>
    <x v="85"/>
    <x v="1"/>
    <s v="Văn hóa"/>
    <m/>
    <m/>
    <m/>
    <m/>
    <m/>
    <n v="206"/>
    <n v="206"/>
    <m/>
    <m/>
    <m/>
    <m/>
    <m/>
    <n v="206"/>
    <n v="206"/>
    <m/>
    <m/>
  </r>
  <r>
    <n v="99"/>
    <x v="85"/>
    <x v="80"/>
    <s v="MĐ 16"/>
    <s v="Trang trí món ăn"/>
    <m/>
    <s v="101-S"/>
    <s v="101-S"/>
    <m/>
    <m/>
    <m/>
    <m/>
    <m/>
    <s v="101-S"/>
    <s v="101-S"/>
    <m/>
    <m/>
    <m/>
    <m/>
    <m/>
  </r>
  <r>
    <n v="99"/>
    <x v="85"/>
    <x v="0"/>
    <m/>
    <m/>
    <m/>
    <m/>
    <m/>
    <m/>
    <m/>
    <m/>
    <m/>
    <m/>
    <m/>
    <m/>
    <m/>
    <m/>
    <m/>
    <m/>
    <m/>
  </r>
  <r>
    <n v="100"/>
    <x v="86"/>
    <x v="1"/>
    <s v="Văn hóa"/>
    <m/>
    <m/>
    <m/>
    <m/>
    <m/>
    <n v="207"/>
    <n v="207"/>
    <m/>
    <m/>
    <m/>
    <m/>
    <m/>
    <n v="207"/>
    <n v="207"/>
    <m/>
    <m/>
  </r>
  <r>
    <n v="100"/>
    <x v="86"/>
    <x v="79"/>
    <s v="MĐ15"/>
    <s v="Xây dựng thực đơn"/>
    <n v="6"/>
    <s v="108-C"/>
    <s v="108-C"/>
    <m/>
    <m/>
    <m/>
    <m/>
    <m/>
    <s v="108-C"/>
    <m/>
    <m/>
    <m/>
    <m/>
    <m/>
    <m/>
  </r>
  <r>
    <n v="100"/>
    <x v="86"/>
    <x v="79"/>
    <s v="MĐ15"/>
    <s v="Thi kết thúc môn"/>
    <n v="4"/>
    <m/>
    <m/>
    <m/>
    <m/>
    <m/>
    <m/>
    <m/>
    <m/>
    <s v="108-C"/>
    <m/>
    <m/>
    <m/>
    <m/>
    <m/>
  </r>
  <r>
    <n v="100"/>
    <x v="86"/>
    <x v="80"/>
    <s v="MH14"/>
    <s v="Thi kết thúc môn"/>
    <n v="2"/>
    <m/>
    <m/>
    <s v="101-C"/>
    <m/>
    <m/>
    <m/>
    <m/>
    <m/>
    <m/>
    <m/>
    <m/>
    <m/>
    <m/>
    <m/>
  </r>
  <r>
    <n v="100"/>
    <x v="86"/>
    <x v="79"/>
    <s v="MĐ 16"/>
    <s v="Trang trí món ăn"/>
    <n v="6"/>
    <m/>
    <m/>
    <m/>
    <m/>
    <m/>
    <m/>
    <m/>
    <m/>
    <m/>
    <s v="108-C"/>
    <m/>
    <m/>
    <m/>
    <m/>
  </r>
  <r>
    <n v="102"/>
    <x v="87"/>
    <x v="82"/>
    <s v="MĐ 17"/>
    <s v="Kế toán doanh nghiệp 2"/>
    <n v="8"/>
    <m/>
    <m/>
    <m/>
    <s v="202-C"/>
    <s v="202-C"/>
    <m/>
    <m/>
    <s v="202-C"/>
    <s v="202-C"/>
    <m/>
    <m/>
    <m/>
    <m/>
    <m/>
  </r>
  <r>
    <n v="102"/>
    <x v="87"/>
    <x v="60"/>
    <s v="MH 03 "/>
    <s v="Giáo dục thể chất"/>
    <n v="4"/>
    <s v="TTVH-C"/>
    <m/>
    <m/>
    <m/>
    <m/>
    <m/>
    <m/>
    <m/>
    <m/>
    <s v="TTVH-C"/>
    <m/>
    <s v="TTVH-C"/>
    <m/>
    <m/>
  </r>
  <r>
    <n v="102"/>
    <x v="87"/>
    <x v="83"/>
    <s v="MH 20 "/>
    <s v="Thi kết thúc môn"/>
    <n v="2"/>
    <m/>
    <m/>
    <s v="306-C"/>
    <m/>
    <m/>
    <m/>
    <m/>
    <m/>
    <m/>
    <m/>
    <m/>
    <m/>
    <m/>
    <m/>
  </r>
  <r>
    <n v="102"/>
    <x v="87"/>
    <x v="84"/>
    <s v="MH 20 "/>
    <s v="Thi kết thúc môn"/>
    <n v="2"/>
    <m/>
    <m/>
    <s v="306-C"/>
    <m/>
    <m/>
    <m/>
    <m/>
    <m/>
    <m/>
    <m/>
    <m/>
    <m/>
    <m/>
    <m/>
  </r>
  <r>
    <n v="102"/>
    <x v="87"/>
    <x v="83"/>
    <s v="MĐ 23"/>
    <s v="Kế toán hành chính sự nghiệp"/>
    <n v="8"/>
    <m/>
    <s v="202-S"/>
    <m/>
    <m/>
    <m/>
    <m/>
    <m/>
    <m/>
    <m/>
    <m/>
    <s v="202-S"/>
    <m/>
    <m/>
    <m/>
  </r>
  <r>
    <n v="103"/>
    <x v="88"/>
    <x v="60"/>
    <s v="MH 03 "/>
    <s v="Giáo dục thể chất"/>
    <n v="4"/>
    <s v="TTVH-C"/>
    <m/>
    <m/>
    <m/>
    <m/>
    <m/>
    <m/>
    <m/>
    <m/>
    <s v="TTVH-C"/>
    <m/>
    <s v="TTVH-C"/>
    <m/>
    <m/>
  </r>
  <r>
    <n v="103"/>
    <x v="88"/>
    <x v="85"/>
    <s v="MĐ 24"/>
    <s v=" Kế toán máy"/>
    <n v="8"/>
    <m/>
    <m/>
    <s v="XP"/>
    <s v="XP"/>
    <m/>
    <m/>
    <m/>
    <m/>
    <m/>
    <m/>
    <s v="XP"/>
    <m/>
    <m/>
    <m/>
  </r>
  <r>
    <n v="103"/>
    <x v="88"/>
    <x v="84"/>
    <s v="MĐ 25"/>
    <s v="Kế toán TMDV"/>
    <n v="8"/>
    <m/>
    <s v="202-C"/>
    <m/>
    <m/>
    <s v="202-C"/>
    <m/>
    <m/>
    <s v="202-C"/>
    <s v="202-C"/>
    <m/>
    <m/>
    <m/>
    <m/>
    <m/>
  </r>
  <r>
    <n v="104"/>
    <x v="89"/>
    <x v="23"/>
    <s v="MH 03"/>
    <s v="Giáo dục thể chất"/>
    <n v="4"/>
    <s v="TTVH-C"/>
    <m/>
    <m/>
    <m/>
    <s v="TTVH-C"/>
    <m/>
    <m/>
    <m/>
    <s v="TTVH-C"/>
    <m/>
    <s v="TTVH-C"/>
    <m/>
    <m/>
    <m/>
  </r>
  <r>
    <n v="104"/>
    <x v="89"/>
    <x v="82"/>
    <s v="MĐ 16"/>
    <s v="Kế toán doanh nghiệp 1"/>
    <n v="6"/>
    <m/>
    <s v="202-S"/>
    <s v="202-S"/>
    <m/>
    <m/>
    <m/>
    <m/>
    <m/>
    <m/>
    <s v="202-S"/>
    <m/>
    <s v="202-S"/>
    <m/>
    <m/>
  </r>
  <r>
    <n v="104"/>
    <x v="89"/>
    <x v="28"/>
    <s v="MH 06"/>
    <s v="Tiếng anh"/>
    <n v="5"/>
    <m/>
    <m/>
    <m/>
    <s v="307-S"/>
    <m/>
    <m/>
    <m/>
    <s v="307-S"/>
    <m/>
    <m/>
    <m/>
    <m/>
    <m/>
    <m/>
  </r>
  <r>
    <n v="104"/>
    <x v="90"/>
    <x v="28"/>
    <s v="MH 06"/>
    <s v="Tiếng anh"/>
    <n v="5"/>
    <m/>
    <m/>
    <m/>
    <s v="307-S"/>
    <m/>
    <m/>
    <m/>
    <s v="307-S"/>
    <m/>
    <m/>
    <m/>
    <m/>
    <m/>
    <m/>
  </r>
  <r>
    <n v="104"/>
    <x v="90"/>
    <x v="85"/>
    <s v="MH15"/>
    <s v="Tài  chính DN"/>
    <n v="5"/>
    <s v="308-S"/>
    <m/>
    <m/>
    <m/>
    <s v="202-S"/>
    <m/>
    <m/>
    <m/>
    <s v="202-S"/>
    <s v="202-S"/>
    <m/>
    <m/>
    <m/>
    <m/>
  </r>
  <r>
    <n v="104"/>
    <x v="90"/>
    <x v="60"/>
    <s v="MH 03"/>
    <s v="Giáo dục thể chất"/>
    <n v="4"/>
    <m/>
    <s v="TTVH-C"/>
    <s v="TTVH-C"/>
    <m/>
    <m/>
    <m/>
    <m/>
    <m/>
    <m/>
    <m/>
    <m/>
    <s v="TTVH-S"/>
    <m/>
    <m/>
  </r>
  <r>
    <n v="105"/>
    <x v="91"/>
    <x v="1"/>
    <s v="Văn hóa"/>
    <m/>
    <m/>
    <m/>
    <m/>
    <m/>
    <n v="208"/>
    <n v="208"/>
    <m/>
    <m/>
    <m/>
    <m/>
    <m/>
    <n v="208"/>
    <n v="208"/>
    <m/>
    <m/>
  </r>
  <r>
    <n v="105"/>
    <x v="91"/>
    <x v="86"/>
    <s v="MĐ 07"/>
    <s v="Bảo vệ môi trường, SD HQNL&amp; TN"/>
    <n v="6"/>
    <m/>
    <s v="202-S"/>
    <m/>
    <m/>
    <m/>
    <m/>
    <m/>
    <m/>
    <s v="202-S"/>
    <m/>
    <m/>
    <m/>
    <m/>
    <m/>
  </r>
  <r>
    <n v="105"/>
    <x v="91"/>
    <x v="83"/>
    <s v="MH 11"/>
    <s v="Nguyên lý kế toán"/>
    <n v="5"/>
    <s v="202-S"/>
    <m/>
    <m/>
    <m/>
    <m/>
    <m/>
    <m/>
    <s v="202-S"/>
    <m/>
    <m/>
    <m/>
    <m/>
    <m/>
    <m/>
  </r>
  <r>
    <n v="105"/>
    <x v="91"/>
    <x v="84"/>
    <s v="MH 12"/>
    <s v="Quản trị doanh nghiệp"/>
    <n v="5"/>
    <m/>
    <m/>
    <s v="202-S"/>
    <m/>
    <m/>
    <m/>
    <m/>
    <m/>
    <m/>
    <s v="202-S"/>
    <m/>
    <m/>
    <m/>
    <m/>
  </r>
  <r>
    <n v="111"/>
    <x v="92"/>
    <x v="87"/>
    <s v="MĐ 21"/>
    <s v="Thi kết thúc môn"/>
    <n v="4"/>
    <s v="DN"/>
    <m/>
    <m/>
    <m/>
    <m/>
    <m/>
    <m/>
    <m/>
    <m/>
    <m/>
    <m/>
    <m/>
    <m/>
    <m/>
  </r>
  <r>
    <m/>
    <x v="92"/>
    <x v="88"/>
    <s v="MĐ 22"/>
    <s v="Thi kết thúc môn"/>
    <n v="4"/>
    <m/>
    <s v="DN"/>
    <m/>
    <m/>
    <m/>
    <m/>
    <m/>
    <m/>
    <m/>
    <m/>
    <m/>
    <m/>
    <m/>
    <m/>
  </r>
  <r>
    <m/>
    <x v="92"/>
    <x v="89"/>
    <s v="MĐ 23"/>
    <s v="Mạng truyền thông công nghiệp"/>
    <n v="8"/>
    <m/>
    <m/>
    <s v="DN"/>
    <s v="DN"/>
    <s v="DN"/>
    <m/>
    <m/>
    <m/>
    <m/>
    <s v="DN"/>
    <s v="DN"/>
    <s v="DN"/>
    <m/>
    <m/>
  </r>
  <r>
    <n v="111"/>
    <x v="92"/>
    <x v="90"/>
    <s v="MĐ 24"/>
    <s v="Thiết bị iot trong hệ thống tự động hóa công nghiệp"/>
    <n v="8"/>
    <m/>
    <m/>
    <m/>
    <m/>
    <m/>
    <m/>
    <m/>
    <s v="DN"/>
    <s v="DN"/>
    <m/>
    <m/>
    <m/>
    <m/>
    <m/>
  </r>
  <r>
    <n v="112"/>
    <x v="93"/>
    <x v="46"/>
    <s v="MĐ 22"/>
    <s v="Thiết bị và hệ thống điều khiển tự động"/>
    <n v="8"/>
    <m/>
    <m/>
    <m/>
    <s v="407-C"/>
    <s v="407-C"/>
    <m/>
    <m/>
    <s v="407-C"/>
    <s v="407-C"/>
    <s v="407-C"/>
    <m/>
    <m/>
    <m/>
    <m/>
  </r>
  <r>
    <n v="112"/>
    <x v="93"/>
    <x v="46"/>
    <s v="MĐ 22"/>
    <s v="Thi kết thúc môn"/>
    <n v="4"/>
    <m/>
    <m/>
    <m/>
    <m/>
    <m/>
    <m/>
    <m/>
    <m/>
    <m/>
    <m/>
    <m/>
    <s v="407-S"/>
    <m/>
    <m/>
  </r>
  <r>
    <n v="112"/>
    <x v="93"/>
    <x v="71"/>
    <s v="MĐ 22"/>
    <s v="Thi kết thúc môn"/>
    <n v="4"/>
    <m/>
    <m/>
    <m/>
    <m/>
    <m/>
    <m/>
    <m/>
    <m/>
    <m/>
    <m/>
    <m/>
    <s v="407-S"/>
    <m/>
    <m/>
  </r>
  <r>
    <n v="112"/>
    <x v="93"/>
    <x v="78"/>
    <s v="MĐ 21"/>
    <s v=" Điều khiển lập trình cỡ nhỏ"/>
    <n v="8"/>
    <s v="405-S"/>
    <s v="405-S"/>
    <s v="405-S"/>
    <m/>
    <m/>
    <m/>
    <m/>
    <m/>
    <m/>
    <m/>
    <m/>
    <m/>
    <m/>
    <m/>
  </r>
  <r>
    <n v="112"/>
    <x v="93"/>
    <x v="91"/>
    <s v="MĐ 21"/>
    <s v="Thi kết thúc môn"/>
    <n v="4"/>
    <m/>
    <m/>
    <m/>
    <m/>
    <m/>
    <m/>
    <m/>
    <m/>
    <m/>
    <m/>
    <s v="405-S"/>
    <m/>
    <m/>
    <m/>
  </r>
  <r>
    <n v="112"/>
    <x v="93"/>
    <x v="75"/>
    <s v="MĐ 21"/>
    <s v="Thi kết thúc môn"/>
    <n v="4"/>
    <m/>
    <m/>
    <m/>
    <m/>
    <m/>
    <m/>
    <m/>
    <m/>
    <m/>
    <m/>
    <s v="405-S"/>
    <m/>
    <m/>
    <m/>
  </r>
  <r>
    <n v="113"/>
    <x v="94"/>
    <x v="76"/>
    <s v="MĐ 24"/>
    <s v="Thiết bị iot 4.0 trong hệ thống tự động hóa công nghiệp"/>
    <n v="8"/>
    <m/>
    <s v="407-S"/>
    <s v="407-S"/>
    <s v="407-S"/>
    <m/>
    <m/>
    <m/>
    <m/>
    <s v="407-S"/>
    <s v="407-S"/>
    <m/>
    <m/>
    <m/>
    <m/>
  </r>
  <r>
    <n v="113"/>
    <x v="94"/>
    <x v="38"/>
    <s v="MH 05"/>
    <s v="Tin học"/>
    <n v="5"/>
    <s v="302-S"/>
    <m/>
    <m/>
    <m/>
    <s v="302-S"/>
    <m/>
    <m/>
    <s v="302-S"/>
    <m/>
    <m/>
    <m/>
    <m/>
    <m/>
    <m/>
  </r>
  <r>
    <n v="114"/>
    <x v="95"/>
    <x v="48"/>
    <s v="MĐ 28"/>
    <s v="Thực tập tốt nghiệp"/>
    <m/>
    <m/>
    <m/>
    <m/>
    <m/>
    <m/>
    <m/>
    <m/>
    <m/>
    <m/>
    <m/>
    <m/>
    <m/>
    <m/>
    <m/>
  </r>
  <r>
    <n v="115"/>
    <x v="96"/>
    <x v="29"/>
    <s v="MĐ 13"/>
    <s v="Sử dụng dụng cụ cầm tay"/>
    <n v="8"/>
    <s v="X/ĐC (ODA) - S"/>
    <m/>
    <m/>
    <m/>
    <m/>
    <m/>
    <m/>
    <s v="X/ĐC (ODA) - S"/>
    <m/>
    <m/>
    <m/>
    <m/>
    <m/>
    <m/>
  </r>
  <r>
    <n v="115"/>
    <x v="96"/>
    <x v="61"/>
    <s v="MĐ 26"/>
    <s v="Lắp đặt đặt và bảo dưỡng hệ thống cơ điện tử"/>
    <n v="8"/>
    <m/>
    <s v="501-S"/>
    <s v="501-S"/>
    <m/>
    <m/>
    <m/>
    <m/>
    <m/>
    <s v="501-S"/>
    <s v="501-S"/>
    <m/>
    <m/>
    <m/>
    <m/>
  </r>
  <r>
    <n v="115"/>
    <x v="96"/>
    <x v="78"/>
    <s v="MĐ 25"/>
    <s v="Robot công nghiệp"/>
    <n v="8"/>
    <m/>
    <m/>
    <m/>
    <s v="P.Đ-ĐT (ODA) - S"/>
    <s v="P.Đ-ĐT (ODA) - S"/>
    <m/>
    <m/>
    <m/>
    <m/>
    <m/>
    <s v="P.Đ-ĐT (ODA) - S"/>
    <s v="P.Đ-ĐT (ODA) - S"/>
    <m/>
    <m/>
  </r>
  <r>
    <n v="116"/>
    <x v="97"/>
    <x v="48"/>
    <s v="MĐ 28"/>
    <s v="Thực tập tốt nghiệp"/>
    <m/>
    <m/>
    <m/>
    <m/>
    <m/>
    <m/>
    <m/>
    <m/>
    <m/>
    <m/>
    <m/>
    <m/>
    <m/>
    <m/>
    <m/>
  </r>
  <r>
    <n v="117"/>
    <x v="98"/>
    <x v="47"/>
    <s v="MĐ 22"/>
    <s v="Thiết bị và hệ thống điều khiển tự động "/>
    <n v="8"/>
    <s v="403-C"/>
    <m/>
    <m/>
    <m/>
    <m/>
    <m/>
    <m/>
    <m/>
    <m/>
    <m/>
    <m/>
    <m/>
    <m/>
    <m/>
  </r>
  <r>
    <n v="117"/>
    <x v="98"/>
    <x v="47"/>
    <s v="MĐ 22"/>
    <s v="Thi kết thúc môn"/>
    <n v="4"/>
    <m/>
    <m/>
    <s v="403-C"/>
    <m/>
    <m/>
    <m/>
    <m/>
    <m/>
    <m/>
    <m/>
    <m/>
    <m/>
    <m/>
    <m/>
  </r>
  <r>
    <n v="117"/>
    <x v="98"/>
    <x v="46"/>
    <s v="MĐ 22"/>
    <s v="Thi kết thúc môn"/>
    <n v="4"/>
    <m/>
    <m/>
    <s v="403-C"/>
    <m/>
    <m/>
    <m/>
    <m/>
    <m/>
    <m/>
    <m/>
    <m/>
    <m/>
    <m/>
    <m/>
  </r>
  <r>
    <n v="117"/>
    <x v="98"/>
    <x v="29"/>
    <s v="MĐ 13"/>
    <s v="Sử dụng dụng cụ cầm tay"/>
    <n v="8"/>
    <m/>
    <m/>
    <m/>
    <m/>
    <s v="X/ĐC (ODA) - S"/>
    <m/>
    <m/>
    <m/>
    <m/>
    <m/>
    <m/>
    <s v="X/ĐC (ODA) - S"/>
    <m/>
    <m/>
  </r>
  <r>
    <n v="117"/>
    <x v="98"/>
    <x v="47"/>
    <s v="MĐ 23"/>
    <s v="Mạng truyền thông công nghiệp"/>
    <n v="8"/>
    <m/>
    <s v="407-C"/>
    <m/>
    <m/>
    <m/>
    <m/>
    <m/>
    <s v="301-S"/>
    <s v="301-S"/>
    <s v="301-S"/>
    <m/>
    <m/>
    <m/>
    <m/>
  </r>
  <r>
    <n v="117"/>
    <x v="98"/>
    <x v="38"/>
    <s v="MH 05"/>
    <s v="Tin học"/>
    <n v="5"/>
    <m/>
    <m/>
    <m/>
    <s v="302-S"/>
    <m/>
    <m/>
    <m/>
    <m/>
    <m/>
    <m/>
    <s v="302-S"/>
    <m/>
    <m/>
    <m/>
  </r>
  <r>
    <n v="118"/>
    <x v="99"/>
    <x v="16"/>
    <s v="MH 02"/>
    <s v="Pháp luật"/>
    <n v="5"/>
    <m/>
    <m/>
    <s v="XP"/>
    <m/>
    <m/>
    <m/>
    <m/>
    <m/>
    <s v="XP"/>
    <m/>
    <m/>
    <m/>
    <m/>
    <m/>
  </r>
  <r>
    <n v="118"/>
    <x v="99"/>
    <x v="16"/>
    <s v="MH 02"/>
    <s v="Thi kết thúc môn"/>
    <s v="2_x000a_Từ 13h00"/>
    <m/>
    <m/>
    <m/>
    <m/>
    <m/>
    <m/>
    <m/>
    <m/>
    <m/>
    <m/>
    <m/>
    <s v="308-C"/>
    <m/>
    <m/>
  </r>
  <r>
    <n v="118"/>
    <x v="99"/>
    <x v="14"/>
    <s v="MH 02"/>
    <s v="Thi kết thúc môn"/>
    <s v="2_x000a_Từ 13h00"/>
    <m/>
    <m/>
    <m/>
    <m/>
    <m/>
    <m/>
    <m/>
    <m/>
    <m/>
    <m/>
    <m/>
    <s v="308-C"/>
    <m/>
    <m/>
  </r>
  <r>
    <n v="118"/>
    <x v="99"/>
    <x v="40"/>
    <s v="MH 10"/>
    <s v=" An toàn lao động"/>
    <n v="5"/>
    <s v="503-C"/>
    <s v="503-C"/>
    <m/>
    <m/>
    <m/>
    <m/>
    <m/>
    <m/>
    <m/>
    <m/>
    <m/>
    <m/>
    <m/>
    <m/>
  </r>
  <r>
    <n v="118"/>
    <x v="99"/>
    <x v="40"/>
    <s v="MH 10"/>
    <s v="Thi kết thúc môn"/>
    <n v="2"/>
    <m/>
    <m/>
    <m/>
    <m/>
    <m/>
    <m/>
    <m/>
    <m/>
    <m/>
    <s v="505-C"/>
    <m/>
    <m/>
    <m/>
    <m/>
  </r>
  <r>
    <n v="118"/>
    <x v="99"/>
    <x v="62"/>
    <s v="MH 10"/>
    <s v="Thi kết thúc môn"/>
    <n v="2"/>
    <m/>
    <m/>
    <m/>
    <m/>
    <m/>
    <m/>
    <m/>
    <m/>
    <m/>
    <s v="505-C"/>
    <m/>
    <m/>
    <m/>
    <m/>
  </r>
  <r>
    <n v="118"/>
    <x v="99"/>
    <x v="60"/>
    <s v="MH 03"/>
    <s v="Giáo dục thể chất "/>
    <n v="4"/>
    <m/>
    <m/>
    <m/>
    <s v="TTVH-S"/>
    <s v="TTVH-S"/>
    <m/>
    <m/>
    <s v="TTVH-S"/>
    <m/>
    <m/>
    <s v="TTVH-S"/>
    <m/>
    <m/>
    <m/>
  </r>
  <r>
    <n v="119"/>
    <x v="100"/>
    <x v="14"/>
    <s v="MH 02"/>
    <s v="Pháp luật"/>
    <n v="5"/>
    <s v="306-S"/>
    <m/>
    <m/>
    <m/>
    <m/>
    <m/>
    <m/>
    <m/>
    <m/>
    <m/>
    <m/>
    <m/>
    <m/>
    <m/>
  </r>
  <r>
    <n v="119"/>
    <x v="100"/>
    <x v="14"/>
    <s v="MH 02"/>
    <s v="Thi kết thúc môn"/>
    <s v="2_x000a_Từ 15h00"/>
    <m/>
    <m/>
    <m/>
    <m/>
    <m/>
    <m/>
    <m/>
    <m/>
    <m/>
    <m/>
    <m/>
    <s v="308-C"/>
    <m/>
    <m/>
  </r>
  <r>
    <n v="119"/>
    <x v="100"/>
    <x v="16"/>
    <s v="MH 02"/>
    <s v="Thi kết thúc môn"/>
    <s v="2_x000a_Từ 15h00"/>
    <m/>
    <m/>
    <m/>
    <m/>
    <m/>
    <m/>
    <m/>
    <m/>
    <m/>
    <m/>
    <m/>
    <s v="308-C"/>
    <m/>
    <m/>
  </r>
  <r>
    <n v="119"/>
    <x v="100"/>
    <x v="51"/>
    <s v="MĐ 15"/>
    <s v="Trang bị điện"/>
    <n v="6"/>
    <m/>
    <m/>
    <m/>
    <s v="304-S"/>
    <s v="304-S"/>
    <m/>
    <m/>
    <s v="304-S"/>
    <s v="304-S"/>
    <m/>
    <m/>
    <m/>
    <m/>
    <m/>
  </r>
  <r>
    <n v="119"/>
    <x v="100"/>
    <x v="71"/>
    <s v="MĐ 16"/>
    <s v="Kỹ thuật cảm biến"/>
    <n v="6"/>
    <m/>
    <s v="405-C"/>
    <s v="405-C"/>
    <m/>
    <m/>
    <m/>
    <m/>
    <m/>
    <m/>
    <s v="405-C"/>
    <s v="405-C"/>
    <m/>
    <m/>
    <m/>
  </r>
  <r>
    <n v="120"/>
    <x v="101"/>
    <x v="35"/>
    <s v="MH 01"/>
    <s v="Giáo dục chính trị"/>
    <n v="5"/>
    <m/>
    <m/>
    <m/>
    <m/>
    <s v="Hội trường B-S"/>
    <m/>
    <m/>
    <m/>
    <m/>
    <m/>
    <s v="305-S"/>
    <m/>
    <m/>
    <m/>
  </r>
  <r>
    <n v="120"/>
    <x v="101"/>
    <x v="37"/>
    <s v="MH 06 "/>
    <s v="Tiếng anh"/>
    <n v="5"/>
    <s v="307-C"/>
    <s v="307-C"/>
    <m/>
    <m/>
    <m/>
    <m/>
    <m/>
    <m/>
    <m/>
    <m/>
    <m/>
    <m/>
    <m/>
    <m/>
  </r>
  <r>
    <n v="120"/>
    <x v="101"/>
    <x v="37"/>
    <s v="MH 06 "/>
    <s v="Thi kết thúc môn"/>
    <n v="2"/>
    <m/>
    <m/>
    <s v="307-C"/>
    <m/>
    <m/>
    <m/>
    <m/>
    <m/>
    <m/>
    <m/>
    <m/>
    <m/>
    <m/>
    <m/>
  </r>
  <r>
    <n v="120"/>
    <x v="101"/>
    <x v="28"/>
    <s v="MH 06 "/>
    <s v="Thi kết thúc môn"/>
    <n v="2"/>
    <m/>
    <m/>
    <s v="307-C"/>
    <m/>
    <m/>
    <m/>
    <m/>
    <m/>
    <m/>
    <m/>
    <m/>
    <m/>
    <m/>
    <m/>
  </r>
  <r>
    <n v="120"/>
    <x v="101"/>
    <x v="52"/>
    <s v="MH 10"/>
    <s v="An toàn lao động"/>
    <n v="5"/>
    <m/>
    <m/>
    <m/>
    <s v="XP"/>
    <m/>
    <m/>
    <m/>
    <s v="XP"/>
    <m/>
    <m/>
    <m/>
    <s v="XP"/>
    <m/>
    <m/>
  </r>
  <r>
    <n v="120"/>
    <x v="101"/>
    <x v="73"/>
    <s v="MĐ 15"/>
    <s v="Trang bị điện"/>
    <n v="6"/>
    <m/>
    <m/>
    <m/>
    <m/>
    <m/>
    <m/>
    <m/>
    <m/>
    <s v="303-S"/>
    <s v="303-S"/>
    <m/>
    <m/>
    <m/>
    <m/>
  </r>
  <r>
    <n v="121"/>
    <x v="102"/>
    <x v="74"/>
    <s v="MĐ 11"/>
    <s v="Thi kết thúc môn"/>
    <n v="4"/>
    <s v="507-S"/>
    <m/>
    <m/>
    <m/>
    <m/>
    <m/>
    <m/>
    <m/>
    <m/>
    <m/>
    <m/>
    <m/>
    <m/>
    <m/>
  </r>
  <r>
    <n v="121"/>
    <x v="102"/>
    <x v="71"/>
    <s v="MĐ 11"/>
    <s v="Thi kết thúc môn"/>
    <n v="4"/>
    <s v="507-S"/>
    <m/>
    <m/>
    <m/>
    <m/>
    <m/>
    <m/>
    <m/>
    <m/>
    <m/>
    <m/>
    <m/>
    <m/>
    <m/>
  </r>
  <r>
    <n v="121"/>
    <x v="102"/>
    <x v="72"/>
    <s v="MĐ 16"/>
    <s v="Kỹ thuật cảm biến"/>
    <n v="6"/>
    <m/>
    <m/>
    <m/>
    <m/>
    <m/>
    <m/>
    <m/>
    <s v="405-C"/>
    <m/>
    <m/>
    <m/>
    <s v="405-S"/>
    <m/>
    <m/>
  </r>
  <r>
    <n v="121"/>
    <x v="102"/>
    <x v="55"/>
    <s v="MH 06"/>
    <s v="Tiếng anh"/>
    <n v="5"/>
    <m/>
    <s v="108-S"/>
    <s v="108-S"/>
    <s v="108-S"/>
    <m/>
    <m/>
    <m/>
    <m/>
    <s v="108-S"/>
    <s v="101-S"/>
    <s v="101-S"/>
    <m/>
    <m/>
    <m/>
  </r>
  <r>
    <n v="122"/>
    <x v="103"/>
    <x v="76"/>
    <s v="MĐ 12"/>
    <s v=" Máy điện"/>
    <n v="6"/>
    <s v="408-S"/>
    <m/>
    <m/>
    <m/>
    <m/>
    <m/>
    <m/>
    <s v="407-S"/>
    <m/>
    <m/>
    <m/>
    <m/>
    <m/>
    <m/>
  </r>
  <r>
    <n v="122"/>
    <x v="103"/>
    <x v="29"/>
    <s v="MĐ 13"/>
    <s v="Sử dụng dụng cụ cầm tay"/>
    <n v="6"/>
    <m/>
    <m/>
    <s v="X/ĐC (ODA) - S"/>
    <s v="X/ĐC (ODA) - S"/>
    <m/>
    <m/>
    <m/>
    <m/>
    <s v="X/ĐC (ODA) - S"/>
    <s v="X/ĐC (ODA) - S"/>
    <m/>
    <m/>
    <m/>
    <m/>
  </r>
  <r>
    <n v="122"/>
    <x v="103"/>
    <x v="39"/>
    <s v="MĐ 14"/>
    <s v="Điện tử công suất"/>
    <n v="6"/>
    <m/>
    <s v="406-S"/>
    <m/>
    <m/>
    <s v="406-S"/>
    <m/>
    <m/>
    <m/>
    <m/>
    <m/>
    <s v="406-S"/>
    <s v="406-S"/>
    <m/>
    <m/>
  </r>
  <r>
    <n v="123"/>
    <x v="104"/>
    <x v="23"/>
    <s v="MH 03"/>
    <s v="Thi kết thúc môn"/>
    <n v="2"/>
    <m/>
    <m/>
    <m/>
    <s v="TTVH-C"/>
    <m/>
    <m/>
    <m/>
    <m/>
    <m/>
    <m/>
    <m/>
    <m/>
    <m/>
    <m/>
  </r>
  <r>
    <n v="123"/>
    <x v="104"/>
    <x v="6"/>
    <s v="MH 03"/>
    <s v="Thi kết thúc môn"/>
    <n v="2"/>
    <m/>
    <m/>
    <m/>
    <s v="TTVH-C"/>
    <m/>
    <m/>
    <m/>
    <m/>
    <m/>
    <m/>
    <m/>
    <m/>
    <m/>
    <m/>
  </r>
  <r>
    <n v="123"/>
    <x v="104"/>
    <x v="39"/>
    <s v="MĐ 14"/>
    <s v="Điện tử công suất"/>
    <n v="6"/>
    <m/>
    <m/>
    <s v="406-C"/>
    <m/>
    <m/>
    <m/>
    <m/>
    <s v="406-S"/>
    <s v="406-S"/>
    <m/>
    <m/>
    <m/>
    <m/>
    <m/>
  </r>
  <r>
    <n v="123"/>
    <x v="104"/>
    <x v="64"/>
    <s v="MĐ 15"/>
    <s v="Trang bị điện"/>
    <n v="6"/>
    <m/>
    <m/>
    <m/>
    <m/>
    <m/>
    <m/>
    <m/>
    <m/>
    <m/>
    <m/>
    <m/>
    <s v="505-S"/>
    <m/>
    <m/>
  </r>
  <r>
    <n v="123"/>
    <x v="104"/>
    <x v="59"/>
    <s v="MĐ 11"/>
    <s v="Kỹ thuật điện tử"/>
    <n v="6"/>
    <s v="502-S"/>
    <s v="502-S"/>
    <m/>
    <m/>
    <m/>
    <m/>
    <m/>
    <m/>
    <m/>
    <s v="502-S"/>
    <s v="502-S"/>
    <m/>
    <m/>
    <m/>
  </r>
  <r>
    <n v="124"/>
    <x v="105"/>
    <x v="91"/>
    <s v="MĐ 14"/>
    <s v=" Điện tử công suất"/>
    <n v="6"/>
    <s v="406-C"/>
    <m/>
    <m/>
    <m/>
    <m/>
    <m/>
    <m/>
    <s v="406-C"/>
    <m/>
    <m/>
    <m/>
    <m/>
    <m/>
    <m/>
  </r>
  <r>
    <n v="124"/>
    <x v="105"/>
    <x v="38"/>
    <s v="MH 05"/>
    <s v="Tin học"/>
    <n v="5"/>
    <m/>
    <m/>
    <m/>
    <m/>
    <m/>
    <m/>
    <m/>
    <m/>
    <m/>
    <m/>
    <m/>
    <s v="302-C"/>
    <m/>
    <m/>
  </r>
  <r>
    <n v="124"/>
    <x v="105"/>
    <x v="64"/>
    <s v="MĐ 15"/>
    <s v="Trang bị điện"/>
    <n v="6"/>
    <m/>
    <m/>
    <s v="505-S"/>
    <s v="505-S"/>
    <s v="505-S"/>
    <m/>
    <m/>
    <m/>
    <m/>
    <s v="505-S"/>
    <s v="505-S"/>
    <m/>
    <m/>
    <m/>
  </r>
  <r>
    <n v="124"/>
    <x v="105"/>
    <x v="0"/>
    <m/>
    <s v="Học tiếng Trung Quốc"/>
    <m/>
    <m/>
    <s v="XP-S"/>
    <m/>
    <m/>
    <m/>
    <m/>
    <m/>
    <m/>
    <s v="XP-S"/>
    <m/>
    <m/>
    <m/>
    <m/>
    <m/>
  </r>
  <r>
    <n v="125"/>
    <x v="106"/>
    <x v="49"/>
    <s v="MĐ 14"/>
    <s v="Điện tử công suất"/>
    <n v="6"/>
    <s v="406-S"/>
    <m/>
    <s v="406-S"/>
    <s v="406-S"/>
    <m/>
    <m/>
    <m/>
    <s v="408-S"/>
    <m/>
    <m/>
    <m/>
    <m/>
    <m/>
    <m/>
  </r>
  <r>
    <n v="125"/>
    <x v="106"/>
    <x v="58"/>
    <s v="MH 06"/>
    <s v="Tiếng anh"/>
    <n v="5"/>
    <m/>
    <m/>
    <m/>
    <m/>
    <m/>
    <m/>
    <m/>
    <m/>
    <m/>
    <s v="XP-S"/>
    <s v="XP-S"/>
    <s v="XP-S"/>
    <m/>
    <m/>
  </r>
  <r>
    <n v="125"/>
    <x v="106"/>
    <x v="0"/>
    <m/>
    <s v="Học tiếng Trung Quốc"/>
    <m/>
    <m/>
    <s v="XP-C"/>
    <m/>
    <m/>
    <m/>
    <m/>
    <m/>
    <m/>
    <s v="XP-C"/>
    <m/>
    <m/>
    <m/>
    <m/>
    <m/>
  </r>
  <r>
    <n v="126"/>
    <x v="107"/>
    <x v="91"/>
    <s v="MĐ 14"/>
    <s v="Điện tử công suất"/>
    <n v="6"/>
    <m/>
    <s v="408-S"/>
    <s v="408-S"/>
    <m/>
    <m/>
    <m/>
    <m/>
    <m/>
    <s v="408-S"/>
    <s v="408-S"/>
    <m/>
    <m/>
    <m/>
    <m/>
  </r>
  <r>
    <n v="126"/>
    <x v="107"/>
    <x v="62"/>
    <s v="MH 10"/>
    <s v="An toàn lao động"/>
    <n v="5"/>
    <s v="XP"/>
    <m/>
    <m/>
    <s v="XP"/>
    <m/>
    <m/>
    <m/>
    <s v="XP"/>
    <m/>
    <m/>
    <s v="XP"/>
    <m/>
    <m/>
    <m/>
  </r>
  <r>
    <n v="126"/>
    <x v="107"/>
    <x v="0"/>
    <m/>
    <s v="Học tiếng Trung Quốc"/>
    <m/>
    <m/>
    <m/>
    <m/>
    <m/>
    <s v="XP-C"/>
    <m/>
    <m/>
    <m/>
    <m/>
    <m/>
    <m/>
    <s v="XP-C"/>
    <m/>
    <m/>
  </r>
  <r>
    <n v="128"/>
    <x v="108"/>
    <x v="70"/>
    <s v="MH 06"/>
    <s v="Tiếng anh"/>
    <n v="5"/>
    <s v="206-S"/>
    <s v="XP"/>
    <m/>
    <m/>
    <m/>
    <m/>
    <m/>
    <s v="206-S"/>
    <s v="XP"/>
    <m/>
    <m/>
    <m/>
    <m/>
    <m/>
  </r>
  <r>
    <n v="128"/>
    <x v="108"/>
    <x v="84"/>
    <s v="MH 19"/>
    <s v="Marketing điện tử"/>
    <n v="5"/>
    <m/>
    <m/>
    <m/>
    <s v="202-C"/>
    <m/>
    <m/>
    <m/>
    <m/>
    <m/>
    <m/>
    <s v="202-S"/>
    <m/>
    <m/>
    <m/>
  </r>
  <r>
    <n v="128"/>
    <x v="108"/>
    <x v="92"/>
    <s v="MĐ 21"/>
    <s v="Nghiệp vụ hải quan"/>
    <n v="8"/>
    <m/>
    <m/>
    <s v="105-S"/>
    <m/>
    <s v="306-S"/>
    <m/>
    <m/>
    <m/>
    <m/>
    <s v="208-C"/>
    <m/>
    <s v="306-C"/>
    <m/>
    <m/>
  </r>
  <r>
    <n v="129"/>
    <x v="109"/>
    <x v="32"/>
    <s v="MĐ 13"/>
    <s v="Thiết kế đồ họa"/>
    <n v="6"/>
    <s v="203-S"/>
    <m/>
    <m/>
    <m/>
    <m/>
    <m/>
    <m/>
    <s v="203-C"/>
    <s v="203-C"/>
    <m/>
    <m/>
    <m/>
    <m/>
    <m/>
  </r>
  <r>
    <n v="129"/>
    <x v="109"/>
    <x v="86"/>
    <s v="MĐ 07"/>
    <s v="Bảo vệ môi trường, SD HQNL&amp; TN"/>
    <n v="6"/>
    <m/>
    <m/>
    <s v="108-C"/>
    <m/>
    <m/>
    <m/>
    <m/>
    <m/>
    <m/>
    <m/>
    <m/>
    <m/>
    <m/>
    <m/>
  </r>
  <r>
    <n v="129"/>
    <x v="109"/>
    <x v="86"/>
    <s v="MĐ 07"/>
    <s v="Thi kết thúc môn"/>
    <n v="6"/>
    <m/>
    <m/>
    <m/>
    <m/>
    <m/>
    <m/>
    <m/>
    <m/>
    <m/>
    <m/>
    <s v="108-C"/>
    <m/>
    <m/>
    <m/>
  </r>
  <r>
    <n v="129"/>
    <x v="109"/>
    <x v="84"/>
    <s v="MĐ 07"/>
    <s v="Thi kết thúc môn"/>
    <n v="6"/>
    <m/>
    <m/>
    <m/>
    <m/>
    <m/>
    <m/>
    <m/>
    <m/>
    <m/>
    <m/>
    <s v="108-C"/>
    <m/>
    <m/>
    <m/>
  </r>
  <r>
    <n v="129"/>
    <x v="109"/>
    <x v="83"/>
    <s v="MH 12"/>
    <s v="Nguyên lý kế toán"/>
    <n v="5"/>
    <m/>
    <m/>
    <m/>
    <s v="202-S"/>
    <s v="202-S"/>
    <m/>
    <m/>
    <m/>
    <m/>
    <s v="202-S"/>
    <m/>
    <s v="202-S"/>
    <m/>
    <m/>
  </r>
  <r>
    <n v="130"/>
    <x v="110"/>
    <x v="0"/>
    <m/>
    <s v="Thực tập"/>
    <m/>
    <m/>
    <m/>
    <m/>
    <m/>
    <m/>
    <m/>
    <m/>
    <m/>
    <m/>
    <m/>
    <m/>
    <m/>
    <m/>
    <m/>
  </r>
  <r>
    <n v="131"/>
    <x v="111"/>
    <x v="77"/>
    <s v="MĐ 20+MĐ 26"/>
    <s v="Marketing số + Thực tập tốt nghiệp đợt 1"/>
    <m/>
    <m/>
    <m/>
    <m/>
    <m/>
    <m/>
    <m/>
    <m/>
    <m/>
    <m/>
    <m/>
    <m/>
    <m/>
    <m/>
    <m/>
  </r>
  <r>
    <n v="131"/>
    <x v="111"/>
    <x v="37"/>
    <s v="MH 06"/>
    <s v="Tiếng anh"/>
    <n v="5"/>
    <m/>
    <m/>
    <m/>
    <m/>
    <m/>
    <m/>
    <m/>
    <m/>
    <m/>
    <m/>
    <m/>
    <m/>
    <m/>
    <m/>
  </r>
  <r>
    <n v="131"/>
    <x v="111"/>
    <x v="83"/>
    <s v="MH 16"/>
    <s v="Tài chính doanh nghiệp"/>
    <n v="5"/>
    <m/>
    <m/>
    <s v="XP-S"/>
    <m/>
    <m/>
    <m/>
    <m/>
    <m/>
    <m/>
    <m/>
    <m/>
    <m/>
    <m/>
    <m/>
  </r>
  <r>
    <n v="131"/>
    <x v="111"/>
    <x v="83"/>
    <s v="MH 16"/>
    <s v="Thi kết thúc môn"/>
    <n v="2"/>
    <m/>
    <m/>
    <m/>
    <m/>
    <m/>
    <m/>
    <m/>
    <m/>
    <m/>
    <s v="XP-C"/>
    <m/>
    <m/>
    <m/>
    <m/>
  </r>
  <r>
    <n v="131"/>
    <x v="111"/>
    <x v="84"/>
    <s v="MH 14"/>
    <s v="Phân tích dữ liệu kinh doanh"/>
    <n v="5"/>
    <s v="XP"/>
    <m/>
    <m/>
    <m/>
    <m/>
    <m/>
    <m/>
    <m/>
    <m/>
    <m/>
    <m/>
    <s v="XP"/>
    <m/>
    <m/>
  </r>
  <r>
    <n v="131"/>
    <x v="111"/>
    <x v="92"/>
    <s v="MH 17"/>
    <s v="Ứng dụng TATM"/>
    <n v="5"/>
    <m/>
    <s v="XP"/>
    <m/>
    <s v="XP"/>
    <m/>
    <m/>
    <m/>
    <s v="XP"/>
    <s v="XP"/>
    <m/>
    <s v="XP"/>
    <m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12"/>
    <x v="0"/>
    <m/>
    <m/>
    <m/>
    <m/>
    <m/>
    <m/>
    <m/>
    <m/>
    <m/>
    <m/>
    <m/>
    <m/>
    <m/>
    <m/>
    <m/>
    <m/>
    <m/>
  </r>
  <r>
    <m/>
    <x v="113"/>
    <x v="0"/>
    <m/>
    <m/>
    <m/>
    <m/>
    <m/>
    <m/>
    <m/>
    <m/>
    <m/>
    <m/>
    <m/>
    <m/>
    <m/>
    <m/>
    <m/>
    <m/>
    <m/>
  </r>
  <r>
    <m/>
    <x v="114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</r>
  <r>
    <m/>
    <x v="116"/>
    <x v="0"/>
    <m/>
    <m/>
    <m/>
    <m/>
    <m/>
    <m/>
    <m/>
    <m/>
    <m/>
    <m/>
    <m/>
    <m/>
    <m/>
    <m/>
    <m/>
    <m/>
    <m/>
  </r>
  <r>
    <m/>
    <x v="117"/>
    <x v="0"/>
    <m/>
    <m/>
    <m/>
    <m/>
    <m/>
    <m/>
    <m/>
    <m/>
    <m/>
    <m/>
    <m/>
    <m/>
    <m/>
    <m/>
    <m/>
    <m/>
    <m/>
  </r>
  <r>
    <m/>
    <x v="118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7" firstHeaderRow="0" firstDataRow="1" firstDataCol="1"/>
  <pivotFields count="20">
    <pivotField showAll="0"/>
    <pivotField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x="59"/>
        <item m="1" x="260"/>
        <item m="1" x="211"/>
        <item x="114"/>
        <item x="115"/>
        <item x="116"/>
        <item x="117"/>
        <item x="118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2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60"/>
        <item x="61"/>
        <item x="62"/>
        <item x="63"/>
        <item x="64"/>
        <item m="1" x="167"/>
        <item m="1" x="168"/>
        <item m="1" x="317"/>
        <item m="1" x="354"/>
        <item x="92"/>
        <item x="93"/>
        <item x="94"/>
        <item x="95"/>
        <item x="96"/>
        <item x="97"/>
        <item x="108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8"/>
        <item x="81"/>
        <item m="1" x="380"/>
        <item m="1" x="159"/>
        <item m="1" x="152"/>
        <item m="1" x="153"/>
        <item x="87"/>
        <item x="88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70"/>
        <item x="71"/>
        <item x="72"/>
        <item x="73"/>
        <item m="1" x="269"/>
        <item m="1" x="156"/>
        <item x="83"/>
        <item x="74"/>
        <item x="84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5"/>
        <item x="66"/>
        <item x="67"/>
        <item x="68"/>
        <item m="1" x="147"/>
        <item x="75"/>
        <item x="76"/>
        <item x="77"/>
        <item x="85"/>
        <item x="86"/>
        <item m="1" x="356"/>
        <item x="91"/>
        <item x="99"/>
        <item x="100"/>
        <item x="101"/>
        <item x="102"/>
        <item x="103"/>
        <item x="104"/>
        <item m="1" x="148"/>
        <item m="1" x="149"/>
        <item m="1" x="150"/>
        <item m="1" x="180"/>
        <item x="1"/>
        <item x="10"/>
        <item x="21"/>
        <item x="80"/>
        <item x="82"/>
        <item x="109"/>
        <item x="110"/>
        <item x="111"/>
        <item x="36"/>
        <item x="26"/>
        <item m="1" x="365"/>
        <item x="78"/>
        <item x="79"/>
        <item m="1" x="188"/>
        <item m="1" x="145"/>
        <item x="113"/>
        <item x="89"/>
        <item x="90"/>
        <item m="1" x="139"/>
        <item x="48"/>
        <item m="1" x="119"/>
        <item m="1" x="120"/>
        <item x="105"/>
        <item x="106"/>
        <item x="107"/>
        <item x="49"/>
        <item x="69"/>
        <item t="default"/>
      </items>
    </pivotField>
    <pivotField axis="axisRow" showAll="0">
      <items count="142">
        <item x="81"/>
        <item x="85"/>
        <item m="1" x="135"/>
        <item x="21"/>
        <item m="1" x="106"/>
        <item x="49"/>
        <item x="28"/>
        <item x="45"/>
        <item x="33"/>
        <item x="69"/>
        <item x="58"/>
        <item m="1" x="102"/>
        <item x="16"/>
        <item x="91"/>
        <item x="54"/>
        <item x="14"/>
        <item m="1" x="136"/>
        <item x="46"/>
        <item x="65"/>
        <item x="56"/>
        <item x="82"/>
        <item x="83"/>
        <item x="84"/>
        <item x="31"/>
        <item x="1"/>
        <item m="1" x="124"/>
        <item x="48"/>
        <item x="18"/>
        <item x="73"/>
        <item x="92"/>
        <item x="13"/>
        <item x="59"/>
        <item x="60"/>
        <item x="68"/>
        <item x="19"/>
        <item x="6"/>
        <item x="50"/>
        <item x="67"/>
        <item x="8"/>
        <item x="22"/>
        <item x="7"/>
        <item x="24"/>
        <item x="47"/>
        <item x="3"/>
        <item x="30"/>
        <item x="71"/>
        <item x="39"/>
        <item x="51"/>
        <item m="1" x="99"/>
        <item x="15"/>
        <item x="10"/>
        <item x="78"/>
        <item m="1" x="108"/>
        <item m="1" x="104"/>
        <item x="26"/>
        <item x="12"/>
        <item x="41"/>
        <item x="63"/>
        <item x="0"/>
        <item m="1" x="125"/>
        <item m="1" x="93"/>
        <item x="4"/>
        <item x="34"/>
        <item m="1" x="107"/>
        <item m="1" x="113"/>
        <item x="23"/>
        <item x="72"/>
        <item x="61"/>
        <item m="1" x="105"/>
        <item x="27"/>
        <item x="80"/>
        <item m="1" x="120"/>
        <item x="32"/>
        <item m="1" x="109"/>
        <item x="77"/>
        <item x="20"/>
        <item x="53"/>
        <item m="1" x="94"/>
        <item x="52"/>
        <item x="17"/>
        <item x="74"/>
        <item x="62"/>
        <item x="75"/>
        <item x="2"/>
        <item m="1" x="98"/>
        <item x="29"/>
        <item m="1" x="103"/>
        <item m="1" x="117"/>
        <item m="1" x="115"/>
        <item x="11"/>
        <item x="43"/>
        <item m="1" x="123"/>
        <item x="25"/>
        <item m="1" x="118"/>
        <item m="1" x="96"/>
        <item m="1" x="122"/>
        <item m="1" x="126"/>
        <item m="1" x="130"/>
        <item m="1" x="127"/>
        <item m="1" x="100"/>
        <item m="1" x="114"/>
        <item m="1" x="138"/>
        <item m="1" x="128"/>
        <item x="76"/>
        <item m="1" x="132"/>
        <item x="44"/>
        <item m="1" x="140"/>
        <item x="37"/>
        <item m="1" x="137"/>
        <item m="1" x="119"/>
        <item m="1" x="116"/>
        <item x="35"/>
        <item m="1" x="133"/>
        <item m="1" x="101"/>
        <item x="79"/>
        <item x="57"/>
        <item m="1" x="111"/>
        <item x="42"/>
        <item m="1" x="129"/>
        <item x="55"/>
        <item m="1" x="134"/>
        <item x="5"/>
        <item x="66"/>
        <item m="1" x="110"/>
        <item m="1" x="95"/>
        <item m="1" x="112"/>
        <item m="1" x="97"/>
        <item x="36"/>
        <item m="1" x="131"/>
        <item x="70"/>
        <item m="1" x="139"/>
        <item x="38"/>
        <item m="1" x="121"/>
        <item x="86"/>
        <item x="64"/>
        <item x="9"/>
        <item x="40"/>
        <item x="87"/>
        <item x="88"/>
        <item x="89"/>
        <item x="90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4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414">
      <pivotArea type="all" dataOnly="0" outline="0" fieldPosition="0"/>
    </format>
    <format dxfId="413">
      <pivotArea outline="0" collapsedLevelsAreSubtotals="1" fieldPosition="0"/>
    </format>
    <format dxfId="412">
      <pivotArea field="1" type="button" dataOnly="0" labelOnly="1" outline="0"/>
    </format>
    <format dxfId="411">
      <pivotArea dataOnly="0" labelOnly="1" grandRow="1" outline="0" fieldPosition="0"/>
    </format>
    <format dxfId="410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0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08">
      <pivotArea field="2" type="button" dataOnly="0" labelOnly="1" outline="0" axis="axisRow" fieldPosition="0"/>
    </format>
    <format dxfId="40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06">
      <pivotArea field="2" type="button" dataOnly="0" labelOnly="1" outline="0" axis="axisRow" fieldPosition="0"/>
    </format>
    <format dxfId="40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0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0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02">
      <pivotArea type="all" dataOnly="0" outline="0" fieldPosition="0"/>
    </format>
    <format dxfId="401">
      <pivotArea outline="0" collapsedLevelsAreSubtotals="1" fieldPosition="0"/>
    </format>
    <format dxfId="400">
      <pivotArea field="2" type="button" dataOnly="0" labelOnly="1" outline="0" axis="axisRow" fieldPosition="0"/>
    </format>
    <format dxfId="39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398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397">
      <pivotArea dataOnly="0" labelOnly="1" grandRow="1" outline="0" fieldPosition="0"/>
    </format>
    <format dxfId="39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95">
      <pivotArea collapsedLevelsAreSubtotals="1" fieldPosition="0">
        <references count="1">
          <reference field="2" count="0"/>
        </references>
      </pivotArea>
    </format>
    <format dxfId="394">
      <pivotArea field="2" type="button" dataOnly="0" labelOnly="1" outline="0" axis="axisRow" fieldPosition="0"/>
    </format>
    <format dxfId="39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392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9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90">
      <pivotArea collapsedLevelsAreSubtotals="1" fieldPosition="0">
        <references count="1">
          <reference field="2" count="0"/>
        </references>
      </pivotArea>
    </format>
    <format dxfId="38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88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11">
    <conditionalFormat priority="1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11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2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7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3" firstHeaderRow="0" firstDataRow="1" firstDataCol="1"/>
  <pivotFields count="20">
    <pivotField showAll="0"/>
    <pivotField axis="axisRow"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x="59"/>
        <item m="1" x="260"/>
        <item m="1" x="211"/>
        <item x="114"/>
        <item x="115"/>
        <item x="116"/>
        <item x="117"/>
        <item x="118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2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60"/>
        <item x="61"/>
        <item x="62"/>
        <item x="63"/>
        <item x="64"/>
        <item m="1" x="167"/>
        <item m="1" x="168"/>
        <item m="1" x="317"/>
        <item m="1" x="354"/>
        <item x="92"/>
        <item x="93"/>
        <item x="94"/>
        <item x="95"/>
        <item x="96"/>
        <item x="97"/>
        <item x="108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8"/>
        <item x="81"/>
        <item m="1" x="380"/>
        <item m="1" x="159"/>
        <item m="1" x="152"/>
        <item m="1" x="153"/>
        <item x="87"/>
        <item x="88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70"/>
        <item x="71"/>
        <item x="72"/>
        <item x="73"/>
        <item m="1" x="269"/>
        <item m="1" x="156"/>
        <item x="83"/>
        <item x="74"/>
        <item x="84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5"/>
        <item x="66"/>
        <item x="67"/>
        <item x="68"/>
        <item m="1" x="147"/>
        <item x="75"/>
        <item x="76"/>
        <item x="77"/>
        <item x="85"/>
        <item x="86"/>
        <item m="1" x="356"/>
        <item x="91"/>
        <item x="99"/>
        <item x="100"/>
        <item x="101"/>
        <item x="102"/>
        <item x="103"/>
        <item x="104"/>
        <item m="1" x="148"/>
        <item m="1" x="149"/>
        <item m="1" x="150"/>
        <item m="1" x="180"/>
        <item x="1"/>
        <item x="10"/>
        <item x="21"/>
        <item x="80"/>
        <item x="82"/>
        <item x="109"/>
        <item x="110"/>
        <item x="111"/>
        <item x="36"/>
        <item x="26"/>
        <item m="1" x="365"/>
        <item x="78"/>
        <item x="79"/>
        <item m="1" x="188"/>
        <item m="1" x="145"/>
        <item x="113"/>
        <item x="89"/>
        <item x="90"/>
        <item m="1" x="139"/>
        <item x="48"/>
        <item m="1" x="119"/>
        <item m="1" x="120"/>
        <item x="105"/>
        <item x="106"/>
        <item x="107"/>
        <item x="49"/>
        <item x="6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20">
    <i>
      <x v="72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400"/>
    </i>
    <i>
      <x v="403"/>
    </i>
    <i>
      <x v="404"/>
    </i>
    <i>
      <x v="405"/>
    </i>
    <i>
      <x v="406"/>
    </i>
    <i>
      <x v="40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387">
      <pivotArea type="all" dataOnly="0" outline="0" fieldPosition="0"/>
    </format>
    <format dxfId="386">
      <pivotArea outline="0" collapsedLevelsAreSubtotals="1" fieldPosition="0"/>
    </format>
    <format dxfId="385">
      <pivotArea field="1" type="button" dataOnly="0" labelOnly="1" outline="0" axis="axisRow" fieldPosition="0"/>
    </format>
    <format dxfId="384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383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82">
      <pivotArea dataOnly="0" labelOnly="1" grandRow="1" outline="0" fieldPosition="0"/>
    </format>
    <format dxfId="38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8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79">
      <pivotArea collapsedLevelsAreSubtotals="1" fieldPosition="0">
        <references count="1">
          <reference field="1" count="0"/>
        </references>
      </pivotArea>
    </format>
    <format dxfId="378">
      <pivotArea collapsedLevelsAreSubtotals="1" fieldPosition="0">
        <references count="1">
          <reference field="1" count="0"/>
        </references>
      </pivotArea>
    </format>
    <format dxfId="377">
      <pivotArea collapsedLevelsAreSubtotals="1" fieldPosition="0">
        <references count="1">
          <reference field="1" count="0"/>
        </references>
      </pivotArea>
    </format>
    <format dxfId="376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375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37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73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37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L570"/>
  <sheetViews>
    <sheetView tabSelected="1" view="pageBreakPreview" zoomScale="25" zoomScaleNormal="30" zoomScaleSheetLayoutView="25" workbookViewId="0">
      <selection activeCell="Q383" sqref="Q383"/>
    </sheetView>
  </sheetViews>
  <sheetFormatPr defaultColWidth="9" defaultRowHeight="35.25"/>
  <cols>
    <col min="1" max="1" width="16.5703125" style="26" customWidth="1"/>
    <col min="2" max="2" width="76.28515625" style="160" customWidth="1"/>
    <col min="3" max="3" width="49" style="47" customWidth="1"/>
    <col min="4" max="4" width="40.28515625" style="47" customWidth="1"/>
    <col min="5" max="5" width="140" style="47" customWidth="1"/>
    <col min="6" max="6" width="48.140625" style="47" customWidth="1"/>
    <col min="7" max="11" width="30.7109375" style="47" customWidth="1"/>
    <col min="12" max="13" width="30.7109375" style="106" customWidth="1"/>
    <col min="14" max="20" width="30.7109375" style="26" customWidth="1"/>
    <col min="21" max="21" width="75.85546875" style="26" customWidth="1"/>
    <col min="22" max="22" width="11.28515625" style="26" customWidth="1"/>
    <col min="23" max="16384" width="9" style="26"/>
  </cols>
  <sheetData>
    <row r="1" spans="1:21" ht="131.25" customHeight="1">
      <c r="A1" s="170" t="s">
        <v>0</v>
      </c>
      <c r="B1" s="171"/>
      <c r="C1" s="171"/>
      <c r="D1" s="171"/>
      <c r="E1" s="171"/>
      <c r="F1" s="171"/>
      <c r="G1" s="24"/>
      <c r="H1" s="24"/>
      <c r="I1" s="24"/>
      <c r="J1" s="24"/>
      <c r="K1" s="24"/>
      <c r="L1" s="25"/>
      <c r="M1" s="25"/>
      <c r="N1" s="24"/>
      <c r="O1" s="24"/>
      <c r="P1" s="24"/>
      <c r="Q1" s="24"/>
      <c r="R1" s="24"/>
      <c r="S1" s="24"/>
      <c r="T1" s="24"/>
    </row>
    <row r="2" spans="1:21" ht="58.5" customHeight="1">
      <c r="A2" s="172" t="s">
        <v>774</v>
      </c>
      <c r="B2" s="171"/>
      <c r="C2" s="171"/>
      <c r="D2" s="171"/>
      <c r="E2" s="171"/>
      <c r="F2" s="171"/>
      <c r="G2" s="24"/>
      <c r="H2" s="24"/>
      <c r="I2" s="24"/>
      <c r="J2" s="24"/>
      <c r="K2" s="24"/>
      <c r="L2" s="25"/>
      <c r="M2" s="25"/>
      <c r="N2" s="24"/>
      <c r="O2" s="24"/>
      <c r="P2" s="24"/>
      <c r="Q2" s="24"/>
      <c r="R2" s="24"/>
      <c r="S2" s="24"/>
      <c r="T2" s="24"/>
    </row>
    <row r="3" spans="1:21">
      <c r="A3" s="27"/>
      <c r="B3" s="157"/>
      <c r="C3" s="28"/>
      <c r="D3" s="29"/>
      <c r="E3" s="28"/>
      <c r="F3" s="30"/>
      <c r="G3" s="30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</row>
    <row r="4" spans="1:21" ht="177.75" customHeight="1">
      <c r="A4" s="173" t="s">
        <v>775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175"/>
      <c r="N4" s="174"/>
      <c r="O4" s="174"/>
      <c r="P4" s="174"/>
      <c r="Q4" s="174"/>
      <c r="R4" s="174"/>
      <c r="S4" s="174"/>
      <c r="T4" s="174"/>
      <c r="U4" s="176"/>
    </row>
    <row r="5" spans="1:21" ht="210.6" customHeight="1">
      <c r="A5" s="32"/>
      <c r="B5" s="158"/>
      <c r="C5" s="34"/>
      <c r="D5" s="35" t="s">
        <v>1</v>
      </c>
      <c r="E5" s="33"/>
      <c r="F5" s="36" t="s">
        <v>2</v>
      </c>
      <c r="G5" s="177" t="s">
        <v>713</v>
      </c>
      <c r="H5" s="177"/>
      <c r="I5" s="177"/>
      <c r="J5" s="177"/>
      <c r="K5" s="177"/>
      <c r="L5" s="37"/>
      <c r="M5" s="37"/>
      <c r="N5" s="178" t="s">
        <v>714</v>
      </c>
      <c r="O5" s="179"/>
      <c r="P5" s="179"/>
      <c r="Q5" s="179"/>
      <c r="R5" s="180"/>
      <c r="S5" s="37"/>
      <c r="T5" s="37"/>
      <c r="U5" s="38"/>
    </row>
    <row r="6" spans="1:21" ht="72.599999999999994" customHeight="1">
      <c r="A6" s="39" t="s">
        <v>3</v>
      </c>
      <c r="B6" s="159" t="s">
        <v>4</v>
      </c>
      <c r="C6" s="41" t="s">
        <v>5</v>
      </c>
      <c r="D6" s="40" t="s">
        <v>6</v>
      </c>
      <c r="E6" s="40" t="s">
        <v>7</v>
      </c>
      <c r="F6" s="40" t="s">
        <v>8</v>
      </c>
      <c r="G6" s="42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4" t="s">
        <v>14</v>
      </c>
      <c r="M6" s="44" t="s">
        <v>15</v>
      </c>
      <c r="N6" s="42" t="s">
        <v>9</v>
      </c>
      <c r="O6" s="43" t="s">
        <v>10</v>
      </c>
      <c r="P6" s="43" t="s">
        <v>11</v>
      </c>
      <c r="Q6" s="43" t="s">
        <v>12</v>
      </c>
      <c r="R6" s="43" t="s">
        <v>13</v>
      </c>
      <c r="S6" s="44" t="s">
        <v>14</v>
      </c>
      <c r="T6" s="44" t="s">
        <v>15</v>
      </c>
      <c r="U6" s="45" t="s">
        <v>16</v>
      </c>
    </row>
    <row r="7" spans="1:21" ht="82.5" customHeight="1">
      <c r="A7" s="46"/>
      <c r="D7" s="48" t="s">
        <v>17</v>
      </c>
      <c r="E7" s="49"/>
      <c r="F7" s="48"/>
      <c r="G7" s="50">
        <v>46097</v>
      </c>
      <c r="H7" s="50">
        <v>46098</v>
      </c>
      <c r="I7" s="50">
        <v>46099</v>
      </c>
      <c r="J7" s="50">
        <v>46100</v>
      </c>
      <c r="K7" s="50">
        <v>46101</v>
      </c>
      <c r="L7" s="51">
        <v>46102</v>
      </c>
      <c r="M7" s="51">
        <v>46103</v>
      </c>
      <c r="N7" s="50">
        <v>46104</v>
      </c>
      <c r="O7" s="50">
        <v>46105</v>
      </c>
      <c r="P7" s="50">
        <v>46106</v>
      </c>
      <c r="Q7" s="50">
        <v>46107</v>
      </c>
      <c r="R7" s="50">
        <v>46108</v>
      </c>
      <c r="S7" s="51">
        <v>46109</v>
      </c>
      <c r="T7" s="51">
        <v>46110</v>
      </c>
      <c r="U7" s="52"/>
    </row>
    <row r="8" spans="1:21" ht="105" hidden="1" customHeight="1">
      <c r="A8" s="53">
        <v>1</v>
      </c>
      <c r="B8" s="68" t="s">
        <v>592</v>
      </c>
      <c r="C8" s="54" t="s">
        <v>18</v>
      </c>
      <c r="D8" s="54" t="s">
        <v>19</v>
      </c>
      <c r="E8" s="54"/>
      <c r="F8" s="36"/>
      <c r="G8" s="55"/>
      <c r="H8" s="36">
        <v>308</v>
      </c>
      <c r="I8" s="36">
        <v>308</v>
      </c>
      <c r="J8" s="36"/>
      <c r="K8" s="55"/>
      <c r="L8" s="36">
        <v>308</v>
      </c>
      <c r="M8" s="56"/>
      <c r="N8" s="55"/>
      <c r="O8" s="36">
        <v>308</v>
      </c>
      <c r="P8" s="36">
        <v>308</v>
      </c>
      <c r="Q8" s="36"/>
      <c r="R8" s="55"/>
      <c r="S8" s="36">
        <v>308</v>
      </c>
      <c r="T8" s="56"/>
      <c r="U8" s="55"/>
    </row>
    <row r="9" spans="1:21" ht="105" hidden="1" customHeight="1">
      <c r="A9" s="53">
        <v>1</v>
      </c>
      <c r="B9" s="68" t="s">
        <v>592</v>
      </c>
      <c r="C9" s="54" t="s">
        <v>72</v>
      </c>
      <c r="D9" s="54"/>
      <c r="E9" s="54" t="s">
        <v>614</v>
      </c>
      <c r="F9" s="36"/>
      <c r="G9" s="55" t="s">
        <v>617</v>
      </c>
      <c r="H9" s="36"/>
      <c r="I9" s="36"/>
      <c r="J9" s="55" t="s">
        <v>617</v>
      </c>
      <c r="K9" s="55" t="s">
        <v>617</v>
      </c>
      <c r="L9" s="56"/>
      <c r="M9" s="56"/>
      <c r="N9" s="55" t="s">
        <v>617</v>
      </c>
      <c r="O9" s="36"/>
      <c r="P9" s="36"/>
      <c r="Q9" s="55" t="s">
        <v>617</v>
      </c>
      <c r="R9" s="55" t="s">
        <v>617</v>
      </c>
      <c r="S9" s="56"/>
      <c r="T9" s="56"/>
      <c r="U9" s="55"/>
    </row>
    <row r="10" spans="1:21" ht="105" hidden="1" customHeight="1">
      <c r="A10" s="53">
        <v>2</v>
      </c>
      <c r="B10" s="68" t="s">
        <v>513</v>
      </c>
      <c r="C10" s="54" t="s">
        <v>18</v>
      </c>
      <c r="D10" s="54" t="s">
        <v>19</v>
      </c>
      <c r="E10" s="54"/>
      <c r="F10" s="36"/>
      <c r="G10" s="36">
        <v>105</v>
      </c>
      <c r="H10" s="36">
        <v>105</v>
      </c>
      <c r="I10" s="36"/>
      <c r="J10" s="36"/>
      <c r="K10" s="36"/>
      <c r="L10" s="56"/>
      <c r="M10" s="56"/>
      <c r="N10" s="36">
        <v>105</v>
      </c>
      <c r="O10" s="36"/>
      <c r="P10" s="55"/>
      <c r="Q10" s="55"/>
      <c r="R10" s="36"/>
      <c r="S10" s="36">
        <v>105</v>
      </c>
      <c r="T10" s="56"/>
      <c r="U10" s="55"/>
    </row>
    <row r="11" spans="1:21" ht="105" hidden="1" customHeight="1">
      <c r="A11" s="53">
        <v>2</v>
      </c>
      <c r="B11" s="68" t="s">
        <v>513</v>
      </c>
      <c r="C11" s="54" t="s">
        <v>26</v>
      </c>
      <c r="D11" s="54" t="s">
        <v>730</v>
      </c>
      <c r="E11" s="54" t="s">
        <v>729</v>
      </c>
      <c r="F11" s="36">
        <v>8</v>
      </c>
      <c r="G11" s="36"/>
      <c r="H11" s="36"/>
      <c r="I11" s="55" t="s">
        <v>28</v>
      </c>
      <c r="J11" s="55" t="s">
        <v>28</v>
      </c>
      <c r="K11" s="55" t="s">
        <v>28</v>
      </c>
      <c r="L11" s="56"/>
      <c r="M11" s="56"/>
      <c r="N11" s="36"/>
      <c r="O11" s="36"/>
      <c r="P11" s="55" t="s">
        <v>28</v>
      </c>
      <c r="Q11" s="55" t="s">
        <v>28</v>
      </c>
      <c r="R11" s="55" t="s">
        <v>28</v>
      </c>
      <c r="S11" s="56"/>
      <c r="T11" s="56"/>
      <c r="U11" s="55"/>
    </row>
    <row r="12" spans="1:21" ht="105" hidden="1" customHeight="1">
      <c r="A12" s="53">
        <v>3</v>
      </c>
      <c r="B12" s="68" t="s">
        <v>514</v>
      </c>
      <c r="C12" s="54" t="s">
        <v>18</v>
      </c>
      <c r="D12" s="54" t="s">
        <v>19</v>
      </c>
      <c r="E12" s="54"/>
      <c r="F12" s="36"/>
      <c r="G12" s="36">
        <v>106</v>
      </c>
      <c r="H12" s="36">
        <v>106</v>
      </c>
      <c r="I12" s="36"/>
      <c r="J12" s="36"/>
      <c r="K12" s="36"/>
      <c r="L12" s="56"/>
      <c r="M12" s="56"/>
      <c r="N12" s="36">
        <v>106</v>
      </c>
      <c r="O12" s="36"/>
      <c r="P12" s="55"/>
      <c r="Q12" s="55"/>
      <c r="R12" s="36"/>
      <c r="S12" s="36">
        <v>106</v>
      </c>
      <c r="T12" s="56"/>
      <c r="U12" s="55"/>
    </row>
    <row r="13" spans="1:21" ht="105" hidden="1" customHeight="1">
      <c r="A13" s="53">
        <v>3</v>
      </c>
      <c r="B13" s="68" t="s">
        <v>514</v>
      </c>
      <c r="C13" s="54" t="s">
        <v>82</v>
      </c>
      <c r="D13" s="54" t="s">
        <v>108</v>
      </c>
      <c r="E13" s="54" t="s">
        <v>647</v>
      </c>
      <c r="F13" s="36">
        <v>8</v>
      </c>
      <c r="G13" s="36"/>
      <c r="H13" s="36"/>
      <c r="I13" s="36"/>
      <c r="J13" s="36"/>
      <c r="K13" s="36" t="s">
        <v>83</v>
      </c>
      <c r="L13" s="56"/>
      <c r="M13" s="56"/>
      <c r="N13" s="36"/>
      <c r="O13" s="36"/>
      <c r="P13" s="36" t="s">
        <v>83</v>
      </c>
      <c r="Q13" s="36"/>
      <c r="R13" s="36"/>
      <c r="S13" s="56"/>
      <c r="T13" s="56"/>
      <c r="U13" s="55"/>
    </row>
    <row r="14" spans="1:21" ht="105" hidden="1" customHeight="1">
      <c r="A14" s="53">
        <v>3</v>
      </c>
      <c r="B14" s="68" t="s">
        <v>514</v>
      </c>
      <c r="C14" s="54" t="s">
        <v>492</v>
      </c>
      <c r="D14" s="54" t="s">
        <v>639</v>
      </c>
      <c r="E14" s="54" t="s">
        <v>424</v>
      </c>
      <c r="F14" s="36">
        <v>4</v>
      </c>
      <c r="G14" s="36"/>
      <c r="H14" s="36"/>
      <c r="I14" s="36"/>
      <c r="J14" s="36" t="s">
        <v>76</v>
      </c>
      <c r="K14" s="36"/>
      <c r="L14" s="56"/>
      <c r="M14" s="56"/>
      <c r="N14" s="36"/>
      <c r="O14" s="36"/>
      <c r="P14" s="36"/>
      <c r="Q14" s="36"/>
      <c r="R14" s="36"/>
      <c r="S14" s="56"/>
      <c r="T14" s="56"/>
      <c r="U14" s="55" t="s">
        <v>638</v>
      </c>
    </row>
    <row r="15" spans="1:21" ht="105" hidden="1" customHeight="1">
      <c r="A15" s="53">
        <v>3</v>
      </c>
      <c r="B15" s="68" t="s">
        <v>514</v>
      </c>
      <c r="C15" s="54" t="s">
        <v>492</v>
      </c>
      <c r="D15" s="54" t="s">
        <v>795</v>
      </c>
      <c r="E15" s="54" t="s">
        <v>796</v>
      </c>
      <c r="F15" s="36">
        <v>8</v>
      </c>
      <c r="G15" s="36"/>
      <c r="H15" s="36"/>
      <c r="I15" s="36"/>
      <c r="J15" s="36"/>
      <c r="K15" s="36"/>
      <c r="L15" s="56"/>
      <c r="M15" s="56"/>
      <c r="N15" s="36"/>
      <c r="O15" s="36"/>
      <c r="P15" s="36"/>
      <c r="Q15" s="36" t="s">
        <v>76</v>
      </c>
      <c r="R15" s="36" t="s">
        <v>76</v>
      </c>
      <c r="S15" s="56"/>
      <c r="T15" s="56"/>
      <c r="U15" s="55"/>
    </row>
    <row r="16" spans="1:21" ht="105" hidden="1" customHeight="1">
      <c r="A16" s="53">
        <v>4</v>
      </c>
      <c r="B16" s="68" t="s">
        <v>529</v>
      </c>
      <c r="C16" s="54" t="s">
        <v>18</v>
      </c>
      <c r="D16" s="54" t="s">
        <v>19</v>
      </c>
      <c r="E16" s="54"/>
      <c r="F16" s="36"/>
      <c r="G16" s="36"/>
      <c r="H16" s="36"/>
      <c r="I16" s="36"/>
      <c r="J16" s="36">
        <v>206</v>
      </c>
      <c r="K16" s="36">
        <v>206</v>
      </c>
      <c r="L16" s="56"/>
      <c r="M16" s="56"/>
      <c r="N16" s="36"/>
      <c r="O16" s="36"/>
      <c r="P16" s="36"/>
      <c r="Q16" s="36">
        <v>206</v>
      </c>
      <c r="R16" s="36">
        <v>206</v>
      </c>
      <c r="S16" s="56"/>
      <c r="T16" s="56"/>
      <c r="U16" s="55"/>
    </row>
    <row r="17" spans="1:21" ht="105" hidden="1" customHeight="1">
      <c r="A17" s="53">
        <v>4</v>
      </c>
      <c r="B17" s="68" t="s">
        <v>529</v>
      </c>
      <c r="C17" s="54" t="s">
        <v>94</v>
      </c>
      <c r="D17" s="54" t="s">
        <v>436</v>
      </c>
      <c r="E17" s="54" t="s">
        <v>437</v>
      </c>
      <c r="F17" s="36">
        <v>4</v>
      </c>
      <c r="G17" s="36"/>
      <c r="H17" s="36"/>
      <c r="I17" s="36" t="s">
        <v>56</v>
      </c>
      <c r="J17" s="36"/>
      <c r="K17" s="36"/>
      <c r="L17" s="56"/>
      <c r="M17" s="56"/>
      <c r="N17" s="36" t="s">
        <v>57</v>
      </c>
      <c r="O17" s="36"/>
      <c r="P17" s="36"/>
      <c r="Q17" s="36"/>
      <c r="R17" s="36"/>
      <c r="S17" s="56"/>
      <c r="T17" s="56"/>
      <c r="U17" s="55"/>
    </row>
    <row r="18" spans="1:21" ht="105" hidden="1" customHeight="1">
      <c r="A18" s="53">
        <v>5</v>
      </c>
      <c r="B18" s="68" t="s">
        <v>529</v>
      </c>
      <c r="C18" s="54" t="s">
        <v>492</v>
      </c>
      <c r="D18" s="54" t="s">
        <v>732</v>
      </c>
      <c r="E18" s="54" t="s">
        <v>731</v>
      </c>
      <c r="F18" s="36">
        <v>6</v>
      </c>
      <c r="G18" s="36" t="s">
        <v>76</v>
      </c>
      <c r="H18" s="36" t="s">
        <v>76</v>
      </c>
      <c r="I18" s="36"/>
      <c r="J18" s="36"/>
      <c r="K18" s="36"/>
      <c r="L18" s="56"/>
      <c r="M18" s="56"/>
      <c r="N18" s="36"/>
      <c r="O18" s="36" t="s">
        <v>76</v>
      </c>
      <c r="P18" s="36" t="s">
        <v>76</v>
      </c>
      <c r="Q18" s="36"/>
      <c r="R18" s="36"/>
      <c r="S18" s="56"/>
      <c r="T18" s="56"/>
      <c r="U18" s="55"/>
    </row>
    <row r="19" spans="1:21" ht="105" hidden="1" customHeight="1">
      <c r="A19" s="53">
        <v>5</v>
      </c>
      <c r="B19" s="68" t="s">
        <v>530</v>
      </c>
      <c r="C19" s="54" t="s">
        <v>18</v>
      </c>
      <c r="D19" s="54" t="s">
        <v>19</v>
      </c>
      <c r="E19" s="54"/>
      <c r="F19" s="36"/>
      <c r="G19" s="36"/>
      <c r="H19" s="36"/>
      <c r="I19" s="36"/>
      <c r="J19" s="36">
        <v>207</v>
      </c>
      <c r="K19" s="36">
        <v>207</v>
      </c>
      <c r="L19" s="56"/>
      <c r="M19" s="56"/>
      <c r="N19" s="36"/>
      <c r="O19" s="36"/>
      <c r="P19" s="36"/>
      <c r="Q19" s="36">
        <v>207</v>
      </c>
      <c r="R19" s="36">
        <v>207</v>
      </c>
      <c r="S19" s="56"/>
      <c r="T19" s="56"/>
      <c r="U19" s="55"/>
    </row>
    <row r="20" spans="1:21" ht="105" hidden="1" customHeight="1">
      <c r="A20" s="53">
        <v>5</v>
      </c>
      <c r="B20" s="68" t="s">
        <v>530</v>
      </c>
      <c r="C20" s="54" t="s">
        <v>287</v>
      </c>
      <c r="D20" s="54" t="s">
        <v>687</v>
      </c>
      <c r="E20" s="54" t="s">
        <v>686</v>
      </c>
      <c r="F20" s="36">
        <v>6</v>
      </c>
      <c r="G20" s="36" t="s">
        <v>78</v>
      </c>
      <c r="H20" s="36"/>
      <c r="I20" s="36"/>
      <c r="J20" s="36"/>
      <c r="K20" s="36"/>
      <c r="L20" s="56"/>
      <c r="M20" s="56"/>
      <c r="N20" s="36"/>
      <c r="O20" s="36"/>
      <c r="P20" s="36"/>
      <c r="Q20" s="36"/>
      <c r="R20" s="36"/>
      <c r="S20" s="56"/>
      <c r="T20" s="56"/>
      <c r="U20" s="55"/>
    </row>
    <row r="21" spans="1:21" ht="105" hidden="1" customHeight="1">
      <c r="A21" s="53">
        <v>5</v>
      </c>
      <c r="B21" s="68" t="s">
        <v>530</v>
      </c>
      <c r="C21" s="54" t="s">
        <v>287</v>
      </c>
      <c r="D21" s="54" t="s">
        <v>687</v>
      </c>
      <c r="E21" s="54" t="s">
        <v>424</v>
      </c>
      <c r="F21" s="36">
        <v>6</v>
      </c>
      <c r="G21" s="36"/>
      <c r="H21" s="36"/>
      <c r="I21" s="36"/>
      <c r="J21" s="36"/>
      <c r="K21" s="36"/>
      <c r="L21" s="56"/>
      <c r="M21" s="56"/>
      <c r="N21" s="36"/>
      <c r="O21" s="36" t="s">
        <v>78</v>
      </c>
      <c r="P21" s="36"/>
      <c r="Q21" s="36"/>
      <c r="R21" s="36"/>
      <c r="S21" s="56"/>
      <c r="T21" s="56"/>
      <c r="U21" s="55" t="s">
        <v>686</v>
      </c>
    </row>
    <row r="22" spans="1:21" ht="105" hidden="1" customHeight="1">
      <c r="A22" s="53">
        <v>5</v>
      </c>
      <c r="B22" s="68" t="s">
        <v>530</v>
      </c>
      <c r="C22" s="54" t="s">
        <v>75</v>
      </c>
      <c r="D22" s="54" t="s">
        <v>757</v>
      </c>
      <c r="E22" s="54" t="s">
        <v>658</v>
      </c>
      <c r="F22" s="36">
        <v>6</v>
      </c>
      <c r="G22" s="36"/>
      <c r="H22" s="55" t="s">
        <v>76</v>
      </c>
      <c r="I22" s="36"/>
      <c r="J22" s="36"/>
      <c r="K22" s="36"/>
      <c r="L22" s="56"/>
      <c r="M22" s="56"/>
      <c r="N22" s="55"/>
      <c r="O22" s="55"/>
      <c r="P22" s="55" t="s">
        <v>76</v>
      </c>
      <c r="Q22" s="36"/>
      <c r="R22" s="36"/>
      <c r="S22" s="56"/>
      <c r="T22" s="56"/>
      <c r="U22" s="55"/>
    </row>
    <row r="23" spans="1:21" ht="105" hidden="1" customHeight="1">
      <c r="A23" s="53">
        <v>5</v>
      </c>
      <c r="B23" s="68" t="s">
        <v>530</v>
      </c>
      <c r="C23" s="54" t="s">
        <v>492</v>
      </c>
      <c r="D23" s="54" t="s">
        <v>465</v>
      </c>
      <c r="E23" s="54" t="s">
        <v>731</v>
      </c>
      <c r="F23" s="36">
        <v>6</v>
      </c>
      <c r="G23" s="36"/>
      <c r="H23" s="36"/>
      <c r="I23" s="36" t="s">
        <v>76</v>
      </c>
      <c r="J23" s="36"/>
      <c r="K23" s="36"/>
      <c r="L23" s="56"/>
      <c r="M23" s="56"/>
      <c r="N23" s="36" t="s">
        <v>76</v>
      </c>
      <c r="O23" s="36"/>
      <c r="P23" s="36"/>
      <c r="Q23" s="36"/>
      <c r="R23" s="36"/>
      <c r="S23" s="56"/>
      <c r="T23" s="56"/>
      <c r="U23" s="55"/>
    </row>
    <row r="24" spans="1:21" ht="105" hidden="1" customHeight="1">
      <c r="A24" s="53">
        <v>7</v>
      </c>
      <c r="B24" s="68" t="s">
        <v>463</v>
      </c>
      <c r="C24" s="54" t="s">
        <v>697</v>
      </c>
      <c r="D24" s="54" t="s">
        <v>35</v>
      </c>
      <c r="E24" s="54" t="s">
        <v>157</v>
      </c>
      <c r="F24" s="36">
        <v>5</v>
      </c>
      <c r="G24" s="36" t="s">
        <v>606</v>
      </c>
      <c r="H24" s="36"/>
      <c r="I24" s="36"/>
      <c r="J24" s="36"/>
      <c r="K24" s="36"/>
      <c r="L24" s="56"/>
      <c r="M24" s="56"/>
      <c r="N24" s="36"/>
      <c r="O24" s="36"/>
      <c r="P24" s="36"/>
      <c r="Q24" s="36"/>
      <c r="R24" s="36"/>
      <c r="S24" s="56"/>
      <c r="T24" s="56"/>
      <c r="U24" s="55" t="s">
        <v>710</v>
      </c>
    </row>
    <row r="25" spans="1:21" ht="105" hidden="1" customHeight="1">
      <c r="A25" s="53">
        <v>7</v>
      </c>
      <c r="B25" s="68" t="s">
        <v>463</v>
      </c>
      <c r="C25" s="54" t="s">
        <v>53</v>
      </c>
      <c r="D25" s="54" t="s">
        <v>760</v>
      </c>
      <c r="E25" s="54" t="s">
        <v>816</v>
      </c>
      <c r="F25" s="36">
        <v>8</v>
      </c>
      <c r="G25" s="36"/>
      <c r="H25" s="36" t="s">
        <v>771</v>
      </c>
      <c r="I25" s="36" t="s">
        <v>771</v>
      </c>
      <c r="J25" s="36" t="s">
        <v>771</v>
      </c>
      <c r="K25" s="36" t="s">
        <v>771</v>
      </c>
      <c r="L25" s="56"/>
      <c r="M25" s="56"/>
      <c r="N25" s="36"/>
      <c r="O25" s="36"/>
      <c r="P25" s="36"/>
      <c r="Q25" s="36"/>
      <c r="R25" s="36"/>
      <c r="S25" s="56"/>
      <c r="T25" s="56"/>
      <c r="U25" s="55"/>
    </row>
    <row r="26" spans="1:21" ht="105" hidden="1" customHeight="1">
      <c r="A26" s="53">
        <v>7</v>
      </c>
      <c r="B26" s="68" t="s">
        <v>463</v>
      </c>
      <c r="C26" s="54" t="s">
        <v>48</v>
      </c>
      <c r="D26" s="54"/>
      <c r="E26" s="54" t="s">
        <v>817</v>
      </c>
      <c r="F26" s="36"/>
      <c r="G26" s="36"/>
      <c r="H26" s="36"/>
      <c r="I26" s="36"/>
      <c r="J26" s="36"/>
      <c r="K26" s="36"/>
      <c r="L26" s="56"/>
      <c r="M26" s="56"/>
      <c r="N26" s="76"/>
      <c r="O26" s="76"/>
      <c r="P26" s="76"/>
      <c r="Q26" s="76"/>
      <c r="R26" s="76"/>
      <c r="S26" s="56"/>
      <c r="T26" s="56"/>
      <c r="U26" s="55"/>
    </row>
    <row r="27" spans="1:21" ht="105" hidden="1" customHeight="1">
      <c r="A27" s="53">
        <v>8</v>
      </c>
      <c r="B27" s="68" t="s">
        <v>467</v>
      </c>
      <c r="C27" s="54" t="s">
        <v>96</v>
      </c>
      <c r="D27" s="54" t="s">
        <v>482</v>
      </c>
      <c r="E27" s="54" t="s">
        <v>748</v>
      </c>
      <c r="F27" s="36">
        <v>8</v>
      </c>
      <c r="G27" s="36"/>
      <c r="H27" s="36"/>
      <c r="I27" s="36" t="s">
        <v>230</v>
      </c>
      <c r="J27" s="36" t="s">
        <v>230</v>
      </c>
      <c r="K27" s="36"/>
      <c r="L27" s="56"/>
      <c r="M27" s="56"/>
      <c r="N27" s="36"/>
      <c r="O27" s="36" t="s">
        <v>230</v>
      </c>
      <c r="P27" s="36"/>
      <c r="Q27" s="36"/>
      <c r="R27" s="36"/>
      <c r="S27" s="56"/>
      <c r="T27" s="56"/>
      <c r="U27" s="55"/>
    </row>
    <row r="28" spans="1:21" ht="105" hidden="1" customHeight="1">
      <c r="A28" s="53">
        <v>8</v>
      </c>
      <c r="B28" s="68" t="s">
        <v>467</v>
      </c>
      <c r="C28" s="54" t="s">
        <v>96</v>
      </c>
      <c r="D28" s="54" t="s">
        <v>482</v>
      </c>
      <c r="E28" s="54" t="s">
        <v>424</v>
      </c>
      <c r="F28" s="36">
        <v>4</v>
      </c>
      <c r="G28" s="36"/>
      <c r="H28" s="36"/>
      <c r="I28" s="36"/>
      <c r="J28" s="36"/>
      <c r="K28" s="36"/>
      <c r="L28" s="56"/>
      <c r="M28" s="56"/>
      <c r="N28" s="36"/>
      <c r="O28" s="36"/>
      <c r="P28" s="36"/>
      <c r="Q28" s="36"/>
      <c r="R28" s="36" t="s">
        <v>230</v>
      </c>
      <c r="S28" s="56"/>
      <c r="T28" s="56"/>
      <c r="U28" s="55" t="s">
        <v>748</v>
      </c>
    </row>
    <row r="29" spans="1:21" ht="105" hidden="1" customHeight="1">
      <c r="A29" s="53">
        <v>8</v>
      </c>
      <c r="B29" s="68" t="s">
        <v>467</v>
      </c>
      <c r="C29" s="54" t="s">
        <v>61</v>
      </c>
      <c r="D29" s="54" t="s">
        <v>491</v>
      </c>
      <c r="E29" s="54" t="s">
        <v>764</v>
      </c>
      <c r="F29" s="36">
        <v>8</v>
      </c>
      <c r="G29" s="36"/>
      <c r="H29" s="36" t="s">
        <v>230</v>
      </c>
      <c r="I29" s="36"/>
      <c r="J29" s="36"/>
      <c r="K29" s="36" t="s">
        <v>230</v>
      </c>
      <c r="L29" s="56"/>
      <c r="M29" s="56"/>
      <c r="N29" s="36"/>
      <c r="O29" s="36"/>
      <c r="P29" s="36" t="s">
        <v>230</v>
      </c>
      <c r="Q29" s="36" t="s">
        <v>230</v>
      </c>
      <c r="R29" s="36"/>
      <c r="S29" s="56"/>
      <c r="T29" s="56"/>
      <c r="U29" s="55"/>
    </row>
    <row r="30" spans="1:21" ht="105" hidden="1" customHeight="1">
      <c r="A30" s="53">
        <v>8</v>
      </c>
      <c r="B30" s="68" t="s">
        <v>467</v>
      </c>
      <c r="C30" s="54" t="s">
        <v>697</v>
      </c>
      <c r="D30" s="54" t="s">
        <v>35</v>
      </c>
      <c r="E30" s="54" t="s">
        <v>157</v>
      </c>
      <c r="F30" s="36">
        <v>5</v>
      </c>
      <c r="G30" s="36" t="s">
        <v>606</v>
      </c>
      <c r="H30" s="36"/>
      <c r="I30" s="36"/>
      <c r="J30" s="36"/>
      <c r="K30" s="36"/>
      <c r="L30" s="56"/>
      <c r="M30" s="56"/>
      <c r="N30" s="36" t="s">
        <v>607</v>
      </c>
      <c r="O30" s="36"/>
      <c r="P30" s="36"/>
      <c r="Q30" s="36"/>
      <c r="R30" s="36"/>
      <c r="S30" s="56"/>
      <c r="T30" s="56"/>
      <c r="U30" s="55" t="s">
        <v>699</v>
      </c>
    </row>
    <row r="31" spans="1:21" ht="105" hidden="1" customHeight="1">
      <c r="A31" s="53">
        <v>9</v>
      </c>
      <c r="B31" s="68" t="s">
        <v>531</v>
      </c>
      <c r="C31" s="54" t="s">
        <v>94</v>
      </c>
      <c r="D31" s="54" t="s">
        <v>436</v>
      </c>
      <c r="E31" s="54" t="s">
        <v>437</v>
      </c>
      <c r="F31" s="36">
        <v>4</v>
      </c>
      <c r="G31" s="36"/>
      <c r="H31" s="36" t="s">
        <v>57</v>
      </c>
      <c r="I31" s="36"/>
      <c r="J31" s="36" t="s">
        <v>57</v>
      </c>
      <c r="K31" s="36"/>
      <c r="L31" s="56"/>
      <c r="M31" s="56"/>
      <c r="N31" s="36"/>
      <c r="O31" s="36"/>
      <c r="P31" s="36"/>
      <c r="Q31" s="36"/>
      <c r="R31" s="36"/>
      <c r="S31" s="56"/>
      <c r="T31" s="56"/>
      <c r="U31" s="57"/>
    </row>
    <row r="32" spans="1:21" ht="105" hidden="1" customHeight="1">
      <c r="A32" s="53">
        <v>9</v>
      </c>
      <c r="B32" s="68" t="s">
        <v>531</v>
      </c>
      <c r="C32" s="54" t="s">
        <v>64</v>
      </c>
      <c r="D32" s="54" t="s">
        <v>23</v>
      </c>
      <c r="E32" s="54" t="s">
        <v>24</v>
      </c>
      <c r="F32" s="36">
        <v>5</v>
      </c>
      <c r="G32" s="36"/>
      <c r="H32" s="59"/>
      <c r="I32" s="36"/>
      <c r="J32" s="59"/>
      <c r="K32" s="36"/>
      <c r="L32" s="56"/>
      <c r="M32" s="56"/>
      <c r="N32" s="36"/>
      <c r="O32" s="36"/>
      <c r="P32" s="36"/>
      <c r="Q32" s="36"/>
      <c r="R32" s="36"/>
      <c r="S32" s="56"/>
      <c r="T32" s="56"/>
      <c r="U32" s="57"/>
    </row>
    <row r="33" spans="1:21" ht="105" hidden="1" customHeight="1">
      <c r="A33" s="53">
        <v>9</v>
      </c>
      <c r="B33" s="68" t="s">
        <v>531</v>
      </c>
      <c r="C33" s="54" t="s">
        <v>37</v>
      </c>
      <c r="D33" s="54" t="s">
        <v>632</v>
      </c>
      <c r="E33" s="54" t="s">
        <v>631</v>
      </c>
      <c r="F33" s="36">
        <v>8</v>
      </c>
      <c r="G33" s="58" t="s">
        <v>230</v>
      </c>
      <c r="H33" s="58"/>
      <c r="I33" s="58" t="s">
        <v>230</v>
      </c>
      <c r="J33" s="58"/>
      <c r="K33" s="58"/>
      <c r="L33" s="56"/>
      <c r="M33" s="56"/>
      <c r="N33" s="58"/>
      <c r="O33" s="58"/>
      <c r="P33" s="58"/>
      <c r="Q33" s="58"/>
      <c r="R33" s="58"/>
      <c r="S33" s="56"/>
      <c r="T33" s="56"/>
      <c r="U33" s="57"/>
    </row>
    <row r="34" spans="1:21" ht="105" hidden="1" customHeight="1">
      <c r="A34" s="53">
        <v>9</v>
      </c>
      <c r="B34" s="68" t="s">
        <v>531</v>
      </c>
      <c r="C34" s="54" t="s">
        <v>37</v>
      </c>
      <c r="D34" s="54" t="s">
        <v>632</v>
      </c>
      <c r="E34" s="54" t="s">
        <v>424</v>
      </c>
      <c r="F34" s="36">
        <v>8</v>
      </c>
      <c r="G34" s="58"/>
      <c r="H34" s="58"/>
      <c r="I34" s="58"/>
      <c r="J34" s="58"/>
      <c r="K34" s="58" t="s">
        <v>230</v>
      </c>
      <c r="L34" s="56"/>
      <c r="M34" s="56"/>
      <c r="N34" s="58"/>
      <c r="O34" s="58"/>
      <c r="P34" s="58"/>
      <c r="Q34" s="58"/>
      <c r="R34" s="58"/>
      <c r="S34" s="56"/>
      <c r="T34" s="56"/>
      <c r="U34" s="57"/>
    </row>
    <row r="35" spans="1:21" ht="105" hidden="1" customHeight="1">
      <c r="A35" s="53">
        <v>9</v>
      </c>
      <c r="B35" s="68" t="s">
        <v>531</v>
      </c>
      <c r="C35" s="54" t="s">
        <v>48</v>
      </c>
      <c r="D35" s="54"/>
      <c r="E35" s="54" t="s">
        <v>819</v>
      </c>
      <c r="F35" s="36"/>
      <c r="G35" s="58"/>
      <c r="H35" s="58"/>
      <c r="I35" s="58"/>
      <c r="J35" s="58"/>
      <c r="K35" s="58"/>
      <c r="L35" s="56"/>
      <c r="M35" s="56"/>
      <c r="N35" s="145"/>
      <c r="O35" s="145"/>
      <c r="P35" s="145"/>
      <c r="Q35" s="145"/>
      <c r="R35" s="145"/>
      <c r="S35" s="56"/>
      <c r="T35" s="56"/>
      <c r="U35" s="57"/>
    </row>
    <row r="36" spans="1:21" ht="105" hidden="1" customHeight="1">
      <c r="A36" s="53">
        <v>9</v>
      </c>
      <c r="B36" s="68" t="s">
        <v>532</v>
      </c>
      <c r="C36" s="54" t="s">
        <v>22</v>
      </c>
      <c r="D36" s="54" t="s">
        <v>23</v>
      </c>
      <c r="E36" s="54" t="s">
        <v>24</v>
      </c>
      <c r="F36" s="36">
        <v>5</v>
      </c>
      <c r="G36" s="59"/>
      <c r="H36" s="59"/>
      <c r="I36" s="55"/>
      <c r="J36" s="55"/>
      <c r="K36" s="55"/>
      <c r="L36" s="56"/>
      <c r="M36" s="56"/>
      <c r="N36" s="59"/>
      <c r="O36" s="55"/>
      <c r="P36" s="55"/>
      <c r="Q36" s="59" t="s">
        <v>243</v>
      </c>
      <c r="R36" s="55"/>
      <c r="S36" s="56"/>
      <c r="T36" s="56"/>
      <c r="U36" s="55"/>
    </row>
    <row r="37" spans="1:21" ht="105" hidden="1" customHeight="1">
      <c r="A37" s="53">
        <v>9</v>
      </c>
      <c r="B37" s="68" t="s">
        <v>532</v>
      </c>
      <c r="C37" s="54" t="s">
        <v>158</v>
      </c>
      <c r="D37" s="54" t="s">
        <v>111</v>
      </c>
      <c r="E37" s="54" t="s">
        <v>761</v>
      </c>
      <c r="F37" s="36">
        <v>6</v>
      </c>
      <c r="G37" s="55" t="s">
        <v>159</v>
      </c>
      <c r="H37" s="55" t="s">
        <v>159</v>
      </c>
      <c r="I37" s="55" t="s">
        <v>159</v>
      </c>
      <c r="J37" s="55"/>
      <c r="K37" s="55"/>
      <c r="L37" s="56"/>
      <c r="M37" s="56"/>
      <c r="N37" s="55" t="s">
        <v>159</v>
      </c>
      <c r="O37" s="55" t="s">
        <v>159</v>
      </c>
      <c r="P37" s="55"/>
      <c r="Q37" s="55"/>
      <c r="R37" s="55"/>
      <c r="S37" s="56"/>
      <c r="T37" s="56"/>
      <c r="U37" s="55"/>
    </row>
    <row r="38" spans="1:21" ht="105" hidden="1" customHeight="1">
      <c r="A38" s="53">
        <v>9</v>
      </c>
      <c r="B38" s="68" t="s">
        <v>532</v>
      </c>
      <c r="C38" s="54" t="s">
        <v>39</v>
      </c>
      <c r="D38" s="54" t="s">
        <v>29</v>
      </c>
      <c r="E38" s="54" t="s">
        <v>633</v>
      </c>
      <c r="F38" s="36">
        <v>6</v>
      </c>
      <c r="G38" s="55"/>
      <c r="H38" s="55"/>
      <c r="I38" s="55"/>
      <c r="J38" s="55" t="s">
        <v>495</v>
      </c>
      <c r="K38" s="55" t="s">
        <v>495</v>
      </c>
      <c r="L38" s="56"/>
      <c r="M38" s="56"/>
      <c r="N38" s="55"/>
      <c r="O38" s="55"/>
      <c r="P38" s="55" t="s">
        <v>495</v>
      </c>
      <c r="Q38" s="55"/>
      <c r="R38" s="55" t="s">
        <v>495</v>
      </c>
      <c r="S38" s="56"/>
      <c r="T38" s="56"/>
      <c r="U38" s="55"/>
    </row>
    <row r="39" spans="1:21" ht="105" hidden="1" customHeight="1">
      <c r="A39" s="53">
        <v>10</v>
      </c>
      <c r="B39" s="68" t="s">
        <v>593</v>
      </c>
      <c r="C39" s="54" t="s">
        <v>18</v>
      </c>
      <c r="D39" s="54" t="s">
        <v>19</v>
      </c>
      <c r="E39" s="54"/>
      <c r="F39" s="36"/>
      <c r="G39" s="55"/>
      <c r="H39" s="55">
        <v>306</v>
      </c>
      <c r="I39" s="55">
        <v>306</v>
      </c>
      <c r="J39" s="36"/>
      <c r="K39" s="55"/>
      <c r="L39" s="55">
        <v>306</v>
      </c>
      <c r="M39" s="56"/>
      <c r="N39" s="55"/>
      <c r="O39" s="55">
        <v>306</v>
      </c>
      <c r="P39" s="55">
        <v>306</v>
      </c>
      <c r="Q39" s="36"/>
      <c r="R39" s="55"/>
      <c r="S39" s="55">
        <v>306</v>
      </c>
      <c r="T39" s="56"/>
      <c r="U39" s="55"/>
    </row>
    <row r="40" spans="1:21" ht="105" hidden="1" customHeight="1">
      <c r="A40" s="53">
        <v>10</v>
      </c>
      <c r="B40" s="68" t="s">
        <v>593</v>
      </c>
      <c r="C40" s="54" t="s">
        <v>48</v>
      </c>
      <c r="D40" s="54"/>
      <c r="E40" s="54" t="s">
        <v>614</v>
      </c>
      <c r="F40" s="36"/>
      <c r="G40" s="55" t="s">
        <v>617</v>
      </c>
      <c r="H40" s="55"/>
      <c r="I40" s="55"/>
      <c r="J40" s="55" t="s">
        <v>617</v>
      </c>
      <c r="K40" s="55" t="s">
        <v>617</v>
      </c>
      <c r="L40" s="56"/>
      <c r="M40" s="56"/>
      <c r="N40" s="55" t="s">
        <v>617</v>
      </c>
      <c r="O40" s="55"/>
      <c r="P40" s="55"/>
      <c r="Q40" s="55" t="s">
        <v>617</v>
      </c>
      <c r="R40" s="55" t="s">
        <v>617</v>
      </c>
      <c r="S40" s="56"/>
      <c r="T40" s="56"/>
      <c r="U40" s="55"/>
    </row>
    <row r="41" spans="1:21" ht="105" hidden="1" customHeight="1">
      <c r="A41" s="53">
        <v>11</v>
      </c>
      <c r="B41" s="68" t="s">
        <v>533</v>
      </c>
      <c r="C41" s="54" t="s">
        <v>18</v>
      </c>
      <c r="D41" s="54" t="s">
        <v>19</v>
      </c>
      <c r="E41" s="54"/>
      <c r="F41" s="36"/>
      <c r="G41" s="60" t="s">
        <v>534</v>
      </c>
      <c r="H41" s="60" t="s">
        <v>534</v>
      </c>
      <c r="I41" s="36"/>
      <c r="J41" s="36"/>
      <c r="K41" s="36"/>
      <c r="L41" s="56"/>
      <c r="M41" s="56"/>
      <c r="N41" s="60" t="s">
        <v>534</v>
      </c>
      <c r="O41" s="55"/>
      <c r="P41" s="55"/>
      <c r="Q41" s="55"/>
      <c r="R41" s="36"/>
      <c r="S41" s="60" t="s">
        <v>534</v>
      </c>
      <c r="T41" s="56"/>
      <c r="U41" s="55"/>
    </row>
    <row r="42" spans="1:21" ht="105" hidden="1" customHeight="1">
      <c r="A42" s="53">
        <v>11</v>
      </c>
      <c r="B42" s="68" t="s">
        <v>533</v>
      </c>
      <c r="C42" s="61" t="s">
        <v>68</v>
      </c>
      <c r="D42" s="54" t="s">
        <v>465</v>
      </c>
      <c r="E42" s="54" t="s">
        <v>661</v>
      </c>
      <c r="F42" s="36">
        <v>8</v>
      </c>
      <c r="G42" s="36"/>
      <c r="H42" s="36"/>
      <c r="I42" s="62" t="s">
        <v>236</v>
      </c>
      <c r="J42" s="62" t="s">
        <v>236</v>
      </c>
      <c r="K42" s="62" t="s">
        <v>236</v>
      </c>
      <c r="L42" s="56"/>
      <c r="M42" s="56"/>
      <c r="N42" s="36"/>
      <c r="O42" s="36"/>
      <c r="P42" s="62" t="s">
        <v>236</v>
      </c>
      <c r="Q42" s="62" t="s">
        <v>236</v>
      </c>
      <c r="R42" s="62"/>
      <c r="S42" s="56"/>
      <c r="T42" s="56"/>
      <c r="U42" s="55"/>
    </row>
    <row r="43" spans="1:21" ht="105" hidden="1" customHeight="1">
      <c r="A43" s="53">
        <v>11</v>
      </c>
      <c r="B43" s="68" t="s">
        <v>533</v>
      </c>
      <c r="C43" s="61" t="s">
        <v>68</v>
      </c>
      <c r="D43" s="54" t="s">
        <v>465</v>
      </c>
      <c r="E43" s="54" t="s">
        <v>424</v>
      </c>
      <c r="F43" s="36">
        <v>4</v>
      </c>
      <c r="G43" s="36"/>
      <c r="H43" s="36"/>
      <c r="I43" s="62"/>
      <c r="J43" s="62"/>
      <c r="K43" s="62"/>
      <c r="L43" s="56"/>
      <c r="M43" s="56"/>
      <c r="N43" s="36"/>
      <c r="O43" s="36"/>
      <c r="P43" s="62"/>
      <c r="Q43" s="62"/>
      <c r="R43" s="62" t="s">
        <v>236</v>
      </c>
      <c r="S43" s="56"/>
      <c r="T43" s="56"/>
      <c r="U43" s="55" t="s">
        <v>661</v>
      </c>
    </row>
    <row r="44" spans="1:21" ht="105" hidden="1" customHeight="1">
      <c r="A44" s="53">
        <v>12</v>
      </c>
      <c r="B44" s="68" t="s">
        <v>535</v>
      </c>
      <c r="C44" s="54" t="s">
        <v>18</v>
      </c>
      <c r="D44" s="61" t="s">
        <v>536</v>
      </c>
      <c r="E44" s="54"/>
      <c r="F44" s="36"/>
      <c r="G44" s="36"/>
      <c r="H44" s="36"/>
      <c r="I44" s="36"/>
      <c r="J44" s="62">
        <v>105</v>
      </c>
      <c r="K44" s="62">
        <v>105</v>
      </c>
      <c r="L44" s="56"/>
      <c r="M44" s="56"/>
      <c r="N44" s="62"/>
      <c r="O44" s="62"/>
      <c r="P44" s="62"/>
      <c r="Q44" s="62">
        <v>105</v>
      </c>
      <c r="R44" s="62">
        <v>105</v>
      </c>
      <c r="S44" s="56"/>
      <c r="T44" s="56"/>
      <c r="U44" s="55"/>
    </row>
    <row r="45" spans="1:21" ht="105" hidden="1" customHeight="1">
      <c r="A45" s="53">
        <v>12</v>
      </c>
      <c r="B45" s="68" t="s">
        <v>535</v>
      </c>
      <c r="C45" s="54" t="s">
        <v>62</v>
      </c>
      <c r="D45" s="54" t="s">
        <v>508</v>
      </c>
      <c r="E45" s="54" t="s">
        <v>695</v>
      </c>
      <c r="F45" s="36">
        <v>5</v>
      </c>
      <c r="G45" s="55"/>
      <c r="H45" s="55"/>
      <c r="I45" s="55" t="s">
        <v>205</v>
      </c>
      <c r="J45" s="36"/>
      <c r="K45" s="36"/>
      <c r="L45" s="56"/>
      <c r="M45" s="56"/>
      <c r="N45" s="55"/>
      <c r="O45" s="55"/>
      <c r="P45" s="55"/>
      <c r="Q45" s="55"/>
      <c r="R45" s="36"/>
      <c r="S45" s="56"/>
      <c r="T45" s="56"/>
      <c r="U45" s="36"/>
    </row>
    <row r="46" spans="1:21" ht="105" hidden="1" customHeight="1">
      <c r="A46" s="53">
        <v>12</v>
      </c>
      <c r="B46" s="68" t="s">
        <v>535</v>
      </c>
      <c r="C46" s="54" t="s">
        <v>62</v>
      </c>
      <c r="D46" s="54" t="s">
        <v>508</v>
      </c>
      <c r="E46" s="54" t="s">
        <v>424</v>
      </c>
      <c r="F46" s="36">
        <v>2</v>
      </c>
      <c r="G46" s="55"/>
      <c r="H46" s="55"/>
      <c r="I46" s="55"/>
      <c r="J46" s="36"/>
      <c r="K46" s="36"/>
      <c r="L46" s="56"/>
      <c r="M46" s="56"/>
      <c r="N46" s="55"/>
      <c r="O46" s="55"/>
      <c r="P46" s="55" t="s">
        <v>25</v>
      </c>
      <c r="Q46" s="55"/>
      <c r="R46" s="36"/>
      <c r="S46" s="56"/>
      <c r="T46" s="56"/>
      <c r="U46" s="36" t="s">
        <v>695</v>
      </c>
    </row>
    <row r="47" spans="1:21" ht="105" hidden="1" customHeight="1">
      <c r="A47" s="53">
        <v>12</v>
      </c>
      <c r="B47" s="68" t="s">
        <v>535</v>
      </c>
      <c r="C47" s="54" t="s">
        <v>39</v>
      </c>
      <c r="D47" s="61" t="s">
        <v>29</v>
      </c>
      <c r="E47" s="54" t="s">
        <v>633</v>
      </c>
      <c r="F47" s="36">
        <v>6</v>
      </c>
      <c r="G47" s="55" t="s">
        <v>495</v>
      </c>
      <c r="H47" s="55" t="s">
        <v>495</v>
      </c>
      <c r="I47" s="55"/>
      <c r="J47" s="36"/>
      <c r="K47" s="36"/>
      <c r="L47" s="56"/>
      <c r="M47" s="56"/>
      <c r="N47" s="55" t="s">
        <v>495</v>
      </c>
      <c r="O47" s="55" t="s">
        <v>495</v>
      </c>
      <c r="P47" s="55"/>
      <c r="Q47" s="55"/>
      <c r="R47" s="36"/>
      <c r="S47" s="56"/>
      <c r="T47" s="56"/>
      <c r="U47" s="36"/>
    </row>
    <row r="48" spans="1:21" ht="105" hidden="1" customHeight="1">
      <c r="A48" s="63">
        <v>14</v>
      </c>
      <c r="B48" s="68" t="s">
        <v>454</v>
      </c>
      <c r="C48" s="54" t="s">
        <v>43</v>
      </c>
      <c r="D48" s="54" t="s">
        <v>23</v>
      </c>
      <c r="E48" s="54" t="s">
        <v>424</v>
      </c>
      <c r="F48" s="36">
        <v>2</v>
      </c>
      <c r="G48" s="36"/>
      <c r="H48" s="36"/>
      <c r="I48" s="59"/>
      <c r="J48" s="59" t="s">
        <v>243</v>
      </c>
      <c r="K48" s="36"/>
      <c r="L48" s="56"/>
      <c r="M48" s="56"/>
      <c r="N48" s="36"/>
      <c r="O48" s="59"/>
      <c r="P48" s="36"/>
      <c r="Q48" s="36"/>
      <c r="R48" s="59"/>
      <c r="S48" s="56"/>
      <c r="T48" s="56"/>
      <c r="U48" s="55" t="s">
        <v>24</v>
      </c>
    </row>
    <row r="49" spans="1:21" ht="105" hidden="1" customHeight="1">
      <c r="A49" s="63">
        <v>14</v>
      </c>
      <c r="B49" s="68" t="s">
        <v>454</v>
      </c>
      <c r="C49" s="54" t="s">
        <v>64</v>
      </c>
      <c r="D49" s="54" t="s">
        <v>23</v>
      </c>
      <c r="E49" s="54" t="s">
        <v>424</v>
      </c>
      <c r="F49" s="36">
        <v>2</v>
      </c>
      <c r="G49" s="36"/>
      <c r="H49" s="36"/>
      <c r="I49" s="59"/>
      <c r="J49" s="59" t="s">
        <v>243</v>
      </c>
      <c r="K49" s="36"/>
      <c r="L49" s="56"/>
      <c r="M49" s="56"/>
      <c r="N49" s="36"/>
      <c r="O49" s="59"/>
      <c r="P49" s="36"/>
      <c r="Q49" s="36"/>
      <c r="R49" s="59"/>
      <c r="S49" s="56"/>
      <c r="T49" s="56"/>
      <c r="U49" s="55" t="s">
        <v>24</v>
      </c>
    </row>
    <row r="50" spans="1:21" ht="105" hidden="1" customHeight="1">
      <c r="A50" s="63">
        <v>14</v>
      </c>
      <c r="B50" s="68" t="s">
        <v>454</v>
      </c>
      <c r="C50" s="54" t="s">
        <v>39</v>
      </c>
      <c r="D50" s="54" t="s">
        <v>482</v>
      </c>
      <c r="E50" s="54" t="s">
        <v>424</v>
      </c>
      <c r="F50" s="36">
        <v>4</v>
      </c>
      <c r="G50" s="36"/>
      <c r="H50" s="36"/>
      <c r="I50" s="36" t="s">
        <v>231</v>
      </c>
      <c r="J50" s="36"/>
      <c r="K50" s="36"/>
      <c r="L50" s="56"/>
      <c r="M50" s="56"/>
      <c r="N50" s="36"/>
      <c r="O50" s="36"/>
      <c r="P50" s="36"/>
      <c r="Q50" s="36"/>
      <c r="R50" s="36"/>
      <c r="S50" s="56"/>
      <c r="T50" s="56"/>
      <c r="U50" s="55" t="s">
        <v>696</v>
      </c>
    </row>
    <row r="51" spans="1:21" ht="105" hidden="1" customHeight="1">
      <c r="A51" s="63">
        <v>14</v>
      </c>
      <c r="B51" s="68" t="s">
        <v>454</v>
      </c>
      <c r="C51" s="54" t="s">
        <v>41</v>
      </c>
      <c r="D51" s="54" t="s">
        <v>491</v>
      </c>
      <c r="E51" s="54" t="s">
        <v>762</v>
      </c>
      <c r="F51" s="36">
        <v>8</v>
      </c>
      <c r="G51" s="36" t="s">
        <v>235</v>
      </c>
      <c r="H51" s="36" t="s">
        <v>235</v>
      </c>
      <c r="I51" s="36"/>
      <c r="J51" s="36"/>
      <c r="K51" s="36" t="s">
        <v>235</v>
      </c>
      <c r="L51" s="56"/>
      <c r="M51" s="56"/>
      <c r="N51" s="36" t="s">
        <v>235</v>
      </c>
      <c r="O51" s="36" t="s">
        <v>235</v>
      </c>
      <c r="P51" s="36" t="s">
        <v>235</v>
      </c>
      <c r="Q51" s="36" t="s">
        <v>235</v>
      </c>
      <c r="R51" s="36" t="s">
        <v>235</v>
      </c>
      <c r="S51" s="56"/>
      <c r="T51" s="56"/>
      <c r="U51" s="55"/>
    </row>
    <row r="52" spans="1:21" ht="105" hidden="1" customHeight="1">
      <c r="A52" s="63">
        <v>15</v>
      </c>
      <c r="B52" s="68" t="s">
        <v>537</v>
      </c>
      <c r="C52" s="54" t="s">
        <v>41</v>
      </c>
      <c r="D52" s="54" t="s">
        <v>29</v>
      </c>
      <c r="E52" s="54" t="s">
        <v>424</v>
      </c>
      <c r="F52" s="36">
        <v>4</v>
      </c>
      <c r="G52" s="36"/>
      <c r="H52" s="36"/>
      <c r="I52" s="55" t="s">
        <v>42</v>
      </c>
      <c r="J52" s="55"/>
      <c r="K52" s="55"/>
      <c r="L52" s="56"/>
      <c r="M52" s="56"/>
      <c r="N52" s="55"/>
      <c r="O52" s="55"/>
      <c r="P52" s="55"/>
      <c r="Q52" s="55"/>
      <c r="R52" s="55"/>
      <c r="S52" s="56"/>
      <c r="T52" s="56"/>
      <c r="U52" s="55" t="s">
        <v>633</v>
      </c>
    </row>
    <row r="53" spans="1:21" ht="105" hidden="1" customHeight="1">
      <c r="A53" s="63">
        <v>15</v>
      </c>
      <c r="B53" s="68" t="s">
        <v>537</v>
      </c>
      <c r="C53" s="54" t="s">
        <v>68</v>
      </c>
      <c r="D53" s="54" t="s">
        <v>465</v>
      </c>
      <c r="E53" s="54" t="s">
        <v>640</v>
      </c>
      <c r="F53" s="36">
        <v>6</v>
      </c>
      <c r="G53" s="55" t="s">
        <v>234</v>
      </c>
      <c r="H53" s="55" t="s">
        <v>234</v>
      </c>
      <c r="I53" s="55"/>
      <c r="J53" s="55"/>
      <c r="K53" s="55"/>
      <c r="L53" s="56"/>
      <c r="M53" s="56"/>
      <c r="N53" s="55" t="s">
        <v>234</v>
      </c>
      <c r="O53" s="55" t="s">
        <v>234</v>
      </c>
      <c r="P53" s="55"/>
      <c r="Q53" s="55"/>
      <c r="R53" s="55"/>
      <c r="S53" s="56"/>
      <c r="T53" s="56"/>
      <c r="U53" s="55"/>
    </row>
    <row r="54" spans="1:21" ht="105" hidden="1" customHeight="1">
      <c r="A54" s="63">
        <v>15</v>
      </c>
      <c r="B54" s="68" t="s">
        <v>537</v>
      </c>
      <c r="C54" s="54" t="s">
        <v>287</v>
      </c>
      <c r="D54" s="54" t="s">
        <v>111</v>
      </c>
      <c r="E54" s="54" t="s">
        <v>761</v>
      </c>
      <c r="F54" s="36">
        <v>6</v>
      </c>
      <c r="G54" s="36"/>
      <c r="H54" s="55"/>
      <c r="I54" s="55"/>
      <c r="J54" s="55" t="s">
        <v>159</v>
      </c>
      <c r="K54" s="55"/>
      <c r="L54" s="56"/>
      <c r="M54" s="56"/>
      <c r="N54" s="55"/>
      <c r="O54" s="55"/>
      <c r="P54" s="55" t="s">
        <v>159</v>
      </c>
      <c r="Q54" s="55" t="s">
        <v>159</v>
      </c>
      <c r="R54" s="55"/>
      <c r="S54" s="56"/>
      <c r="T54" s="56"/>
      <c r="U54" s="55"/>
    </row>
    <row r="55" spans="1:21" ht="105" hidden="1" customHeight="1">
      <c r="A55" s="63">
        <v>15</v>
      </c>
      <c r="B55" s="68" t="s">
        <v>537</v>
      </c>
      <c r="C55" s="54" t="s">
        <v>94</v>
      </c>
      <c r="D55" s="54" t="s">
        <v>436</v>
      </c>
      <c r="E55" s="54" t="s">
        <v>464</v>
      </c>
      <c r="F55" s="36">
        <v>4</v>
      </c>
      <c r="G55" s="55"/>
      <c r="H55" s="55"/>
      <c r="I55" s="55"/>
      <c r="J55" s="55"/>
      <c r="K55" s="55" t="s">
        <v>57</v>
      </c>
      <c r="L55" s="56"/>
      <c r="M55" s="56"/>
      <c r="N55" s="55"/>
      <c r="O55" s="55"/>
      <c r="P55" s="55"/>
      <c r="Q55" s="55"/>
      <c r="R55" s="55"/>
      <c r="S55" s="56"/>
      <c r="T55" s="56"/>
      <c r="U55" s="55"/>
    </row>
    <row r="56" spans="1:21" ht="105" hidden="1" customHeight="1">
      <c r="A56" s="63">
        <v>15</v>
      </c>
      <c r="B56" s="68" t="s">
        <v>537</v>
      </c>
      <c r="C56" s="54" t="s">
        <v>94</v>
      </c>
      <c r="D56" s="54" t="s">
        <v>436</v>
      </c>
      <c r="E56" s="54" t="s">
        <v>424</v>
      </c>
      <c r="F56" s="36">
        <v>2</v>
      </c>
      <c r="G56" s="55"/>
      <c r="H56" s="55"/>
      <c r="I56" s="55"/>
      <c r="J56" s="55"/>
      <c r="K56" s="55"/>
      <c r="L56" s="56"/>
      <c r="M56" s="56"/>
      <c r="N56" s="55"/>
      <c r="O56" s="55"/>
      <c r="P56" s="55"/>
      <c r="Q56" s="55"/>
      <c r="R56" s="55" t="s">
        <v>56</v>
      </c>
      <c r="S56" s="56"/>
      <c r="T56" s="56"/>
      <c r="U56" s="55" t="s">
        <v>464</v>
      </c>
    </row>
    <row r="57" spans="1:21" ht="105" hidden="1" customHeight="1">
      <c r="A57" s="63">
        <v>15</v>
      </c>
      <c r="B57" s="68" t="s">
        <v>537</v>
      </c>
      <c r="C57" s="54" t="s">
        <v>55</v>
      </c>
      <c r="D57" s="54" t="s">
        <v>436</v>
      </c>
      <c r="E57" s="54" t="s">
        <v>424</v>
      </c>
      <c r="F57" s="36">
        <v>2</v>
      </c>
      <c r="G57" s="55"/>
      <c r="H57" s="55"/>
      <c r="I57" s="55"/>
      <c r="J57" s="55"/>
      <c r="K57" s="55"/>
      <c r="L57" s="56"/>
      <c r="M57" s="56"/>
      <c r="N57" s="55"/>
      <c r="O57" s="55"/>
      <c r="P57" s="55"/>
      <c r="Q57" s="55"/>
      <c r="R57" s="55" t="s">
        <v>56</v>
      </c>
      <c r="S57" s="56"/>
      <c r="T57" s="56"/>
      <c r="U57" s="55" t="s">
        <v>464</v>
      </c>
    </row>
    <row r="58" spans="1:21" ht="105" hidden="1" customHeight="1">
      <c r="A58" s="53">
        <v>19</v>
      </c>
      <c r="B58" s="68" t="s">
        <v>455</v>
      </c>
      <c r="C58" s="54" t="s">
        <v>73</v>
      </c>
      <c r="D58" s="54" t="s">
        <v>727</v>
      </c>
      <c r="E58" s="54" t="s">
        <v>733</v>
      </c>
      <c r="F58" s="36">
        <v>8</v>
      </c>
      <c r="G58" s="64"/>
      <c r="H58" s="64"/>
      <c r="I58" s="64"/>
      <c r="J58" s="64" t="s">
        <v>538</v>
      </c>
      <c r="K58" s="64"/>
      <c r="L58" s="56"/>
      <c r="M58" s="56"/>
      <c r="N58" s="64"/>
      <c r="O58" s="36"/>
      <c r="P58" s="36"/>
      <c r="Q58" s="64"/>
      <c r="R58" s="64"/>
      <c r="S58" s="56"/>
      <c r="T58" s="56"/>
      <c r="U58" s="55"/>
    </row>
    <row r="59" spans="1:21" ht="105" hidden="1" customHeight="1">
      <c r="A59" s="53">
        <v>19</v>
      </c>
      <c r="B59" s="68" t="s">
        <v>455</v>
      </c>
      <c r="C59" s="54" t="s">
        <v>73</v>
      </c>
      <c r="D59" s="54" t="s">
        <v>727</v>
      </c>
      <c r="E59" s="54" t="s">
        <v>424</v>
      </c>
      <c r="F59" s="36">
        <v>4</v>
      </c>
      <c r="G59" s="36"/>
      <c r="H59" s="36"/>
      <c r="I59" s="55"/>
      <c r="J59" s="55"/>
      <c r="K59" s="64" t="s">
        <v>538</v>
      </c>
      <c r="L59" s="56"/>
      <c r="M59" s="56"/>
      <c r="N59" s="64"/>
      <c r="O59" s="55"/>
      <c r="P59" s="55"/>
      <c r="Q59" s="36"/>
      <c r="R59" s="64"/>
      <c r="S59" s="56"/>
      <c r="T59" s="56"/>
      <c r="U59" s="55" t="s">
        <v>733</v>
      </c>
    </row>
    <row r="60" spans="1:21" ht="105" hidden="1" customHeight="1">
      <c r="A60" s="53">
        <v>19</v>
      </c>
      <c r="B60" s="68" t="s">
        <v>455</v>
      </c>
      <c r="C60" s="54" t="s">
        <v>73</v>
      </c>
      <c r="D60" s="54" t="s">
        <v>798</v>
      </c>
      <c r="E60" s="54" t="s">
        <v>797</v>
      </c>
      <c r="F60" s="36">
        <v>8</v>
      </c>
      <c r="G60" s="36"/>
      <c r="H60" s="36"/>
      <c r="I60" s="55"/>
      <c r="J60" s="55"/>
      <c r="K60" s="64"/>
      <c r="L60" s="56"/>
      <c r="M60" s="56"/>
      <c r="N60" s="64" t="s">
        <v>538</v>
      </c>
      <c r="O60" s="55"/>
      <c r="P60" s="55"/>
      <c r="Q60" s="36"/>
      <c r="R60" s="64" t="s">
        <v>538</v>
      </c>
      <c r="S60" s="56"/>
      <c r="T60" s="56"/>
      <c r="U60" s="55"/>
    </row>
    <row r="61" spans="1:21" ht="105" hidden="1" customHeight="1">
      <c r="A61" s="53">
        <v>19</v>
      </c>
      <c r="B61" s="68" t="s">
        <v>455</v>
      </c>
      <c r="C61" s="54" t="s">
        <v>648</v>
      </c>
      <c r="D61" s="54" t="s">
        <v>735</v>
      </c>
      <c r="E61" s="54" t="s">
        <v>734</v>
      </c>
      <c r="F61" s="36">
        <v>8</v>
      </c>
      <c r="G61" s="55" t="s">
        <v>649</v>
      </c>
      <c r="H61" s="55" t="s">
        <v>649</v>
      </c>
      <c r="I61" s="55" t="s">
        <v>649</v>
      </c>
      <c r="J61" s="55"/>
      <c r="K61" s="36"/>
      <c r="L61" s="56"/>
      <c r="M61" s="56"/>
      <c r="N61" s="36"/>
      <c r="O61" s="55" t="s">
        <v>649</v>
      </c>
      <c r="P61" s="55" t="s">
        <v>649</v>
      </c>
      <c r="Q61" s="55" t="s">
        <v>649</v>
      </c>
      <c r="R61" s="36"/>
      <c r="S61" s="56"/>
      <c r="T61" s="56"/>
      <c r="U61" s="55"/>
    </row>
    <row r="62" spans="1:21" ht="105" hidden="1" customHeight="1">
      <c r="A62" s="53">
        <v>20</v>
      </c>
      <c r="B62" s="68" t="s">
        <v>456</v>
      </c>
      <c r="C62" s="54" t="s">
        <v>20</v>
      </c>
      <c r="D62" s="54" t="s">
        <v>497</v>
      </c>
      <c r="E62" s="54" t="s">
        <v>688</v>
      </c>
      <c r="F62" s="55">
        <v>6</v>
      </c>
      <c r="G62" s="55" t="s">
        <v>30</v>
      </c>
      <c r="H62" s="55"/>
      <c r="I62" s="55"/>
      <c r="J62" s="55"/>
      <c r="K62" s="55"/>
      <c r="L62" s="56"/>
      <c r="M62" s="56"/>
      <c r="N62" s="55"/>
      <c r="O62" s="55"/>
      <c r="P62" s="55"/>
      <c r="Q62" s="55"/>
      <c r="R62" s="55"/>
      <c r="S62" s="56"/>
      <c r="T62" s="56"/>
      <c r="U62" s="55"/>
    </row>
    <row r="63" spans="1:21" ht="105" hidden="1" customHeight="1">
      <c r="A63" s="53">
        <v>20</v>
      </c>
      <c r="B63" s="68" t="s">
        <v>456</v>
      </c>
      <c r="C63" s="54" t="s">
        <v>20</v>
      </c>
      <c r="D63" s="54" t="s">
        <v>497</v>
      </c>
      <c r="E63" s="54" t="s">
        <v>424</v>
      </c>
      <c r="F63" s="55">
        <v>4</v>
      </c>
      <c r="G63" s="58"/>
      <c r="H63" s="55" t="s">
        <v>78</v>
      </c>
      <c r="I63" s="55"/>
      <c r="J63" s="58"/>
      <c r="K63" s="58"/>
      <c r="L63" s="56"/>
      <c r="M63" s="56"/>
      <c r="N63" s="55"/>
      <c r="O63" s="55"/>
      <c r="P63" s="58"/>
      <c r="Q63" s="58"/>
      <c r="R63" s="58"/>
      <c r="S63" s="56"/>
      <c r="T63" s="56"/>
      <c r="U63" s="55" t="s">
        <v>688</v>
      </c>
    </row>
    <row r="64" spans="1:21" ht="105" hidden="1" customHeight="1">
      <c r="A64" s="53">
        <v>20</v>
      </c>
      <c r="B64" s="68" t="s">
        <v>456</v>
      </c>
      <c r="C64" s="54" t="s">
        <v>20</v>
      </c>
      <c r="D64" s="54" t="s">
        <v>727</v>
      </c>
      <c r="E64" s="54" t="s">
        <v>799</v>
      </c>
      <c r="F64" s="55">
        <v>8</v>
      </c>
      <c r="G64" s="55"/>
      <c r="H64" s="55"/>
      <c r="I64" s="55" t="s">
        <v>78</v>
      </c>
      <c r="J64" s="55" t="s">
        <v>30</v>
      </c>
      <c r="K64" s="55" t="s">
        <v>30</v>
      </c>
      <c r="L64" s="56"/>
      <c r="M64" s="56"/>
      <c r="N64" s="55" t="s">
        <v>30</v>
      </c>
      <c r="O64" s="55" t="s">
        <v>30</v>
      </c>
      <c r="P64" s="55" t="s">
        <v>30</v>
      </c>
      <c r="Q64" s="55" t="s">
        <v>30</v>
      </c>
      <c r="R64" s="55" t="s">
        <v>30</v>
      </c>
      <c r="S64" s="56"/>
      <c r="T64" s="56"/>
      <c r="U64" s="55"/>
    </row>
    <row r="65" spans="1:21" ht="105" hidden="1" customHeight="1">
      <c r="A65" s="53">
        <v>21</v>
      </c>
      <c r="B65" s="68" t="s">
        <v>457</v>
      </c>
      <c r="C65" s="54" t="s">
        <v>75</v>
      </c>
      <c r="D65" s="54" t="s">
        <v>737</v>
      </c>
      <c r="E65" s="54" t="s">
        <v>424</v>
      </c>
      <c r="F65" s="55">
        <v>4</v>
      </c>
      <c r="G65" s="55"/>
      <c r="H65" s="55"/>
      <c r="I65" s="55"/>
      <c r="J65" s="55" t="s">
        <v>76</v>
      </c>
      <c r="K65" s="55"/>
      <c r="L65" s="56"/>
      <c r="M65" s="56"/>
      <c r="N65" s="55"/>
      <c r="O65" s="55"/>
      <c r="P65" s="55"/>
      <c r="Q65" s="55"/>
      <c r="R65" s="55"/>
      <c r="S65" s="56"/>
      <c r="T65" s="56"/>
      <c r="U65" s="55" t="s">
        <v>736</v>
      </c>
    </row>
    <row r="66" spans="1:21" ht="105" hidden="1" customHeight="1">
      <c r="A66" s="53">
        <v>21</v>
      </c>
      <c r="B66" s="68" t="s">
        <v>457</v>
      </c>
      <c r="C66" s="54" t="s">
        <v>79</v>
      </c>
      <c r="D66" s="54" t="s">
        <v>738</v>
      </c>
      <c r="E66" s="54" t="s">
        <v>739</v>
      </c>
      <c r="F66" s="36">
        <v>8</v>
      </c>
      <c r="G66" s="36" t="s">
        <v>30</v>
      </c>
      <c r="H66" s="36" t="s">
        <v>30</v>
      </c>
      <c r="I66" s="36" t="s">
        <v>30</v>
      </c>
      <c r="J66" s="36"/>
      <c r="K66" s="36"/>
      <c r="L66" s="56"/>
      <c r="M66" s="56"/>
      <c r="N66" s="36" t="s">
        <v>30</v>
      </c>
      <c r="O66" s="36"/>
      <c r="P66" s="36" t="s">
        <v>30</v>
      </c>
      <c r="Q66" s="36" t="s">
        <v>30</v>
      </c>
      <c r="R66" s="36"/>
      <c r="S66" s="56"/>
      <c r="T66" s="56"/>
      <c r="U66" s="55"/>
    </row>
    <row r="67" spans="1:21" ht="105" hidden="1" customHeight="1">
      <c r="A67" s="53">
        <v>21</v>
      </c>
      <c r="B67" s="68" t="s">
        <v>457</v>
      </c>
      <c r="C67" s="54" t="s">
        <v>75</v>
      </c>
      <c r="D67" s="54" t="s">
        <v>74</v>
      </c>
      <c r="E67" s="54" t="s">
        <v>800</v>
      </c>
      <c r="F67" s="55">
        <v>8</v>
      </c>
      <c r="G67" s="55"/>
      <c r="H67" s="55"/>
      <c r="I67" s="55"/>
      <c r="J67" s="55"/>
      <c r="K67" s="55" t="s">
        <v>76</v>
      </c>
      <c r="L67" s="56"/>
      <c r="M67" s="56"/>
      <c r="N67" s="55"/>
      <c r="O67" s="55" t="s">
        <v>76</v>
      </c>
      <c r="P67" s="55"/>
      <c r="Q67" s="55"/>
      <c r="R67" s="55" t="s">
        <v>76</v>
      </c>
      <c r="S67" s="56"/>
      <c r="T67" s="56"/>
      <c r="U67" s="55"/>
    </row>
    <row r="68" spans="1:21" ht="105" hidden="1" customHeight="1">
      <c r="A68" s="53">
        <v>22</v>
      </c>
      <c r="B68" s="68" t="s">
        <v>539</v>
      </c>
      <c r="C68" s="54" t="s">
        <v>46</v>
      </c>
      <c r="D68" s="54" t="s">
        <v>35</v>
      </c>
      <c r="E68" s="54" t="s">
        <v>157</v>
      </c>
      <c r="F68" s="36">
        <v>5</v>
      </c>
      <c r="G68" s="36"/>
      <c r="H68" s="55"/>
      <c r="I68" s="55"/>
      <c r="J68" s="36"/>
      <c r="K68" s="36" t="s">
        <v>47</v>
      </c>
      <c r="L68" s="56"/>
      <c r="M68" s="56"/>
      <c r="N68" s="36"/>
      <c r="O68" s="55"/>
      <c r="P68" s="36" t="s">
        <v>47</v>
      </c>
      <c r="Q68" s="36"/>
      <c r="R68" s="36"/>
      <c r="S68" s="56"/>
      <c r="T68" s="56"/>
      <c r="U68" s="55" t="s">
        <v>767</v>
      </c>
    </row>
    <row r="69" spans="1:21" ht="105" hidden="1" customHeight="1">
      <c r="A69" s="53">
        <v>22</v>
      </c>
      <c r="B69" s="68" t="s">
        <v>539</v>
      </c>
      <c r="C69" s="54" t="s">
        <v>648</v>
      </c>
      <c r="D69" s="54" t="s">
        <v>660</v>
      </c>
      <c r="E69" s="54" t="s">
        <v>659</v>
      </c>
      <c r="F69" s="36">
        <v>6</v>
      </c>
      <c r="G69" s="55"/>
      <c r="H69" s="55"/>
      <c r="I69" s="55"/>
      <c r="J69" s="55" t="s">
        <v>649</v>
      </c>
      <c r="K69" s="55"/>
      <c r="L69" s="56"/>
      <c r="M69" s="56"/>
      <c r="N69" s="55"/>
      <c r="O69" s="55"/>
      <c r="P69" s="55"/>
      <c r="Q69" s="55"/>
      <c r="R69" s="55" t="s">
        <v>649</v>
      </c>
      <c r="S69" s="56"/>
      <c r="T69" s="56"/>
      <c r="U69" s="55"/>
    </row>
    <row r="70" spans="1:21" ht="105" hidden="1" customHeight="1">
      <c r="A70" s="53">
        <v>22</v>
      </c>
      <c r="B70" s="68" t="s">
        <v>539</v>
      </c>
      <c r="C70" s="54" t="s">
        <v>75</v>
      </c>
      <c r="D70" s="54" t="s">
        <v>741</v>
      </c>
      <c r="E70" s="54" t="s">
        <v>740</v>
      </c>
      <c r="F70" s="36">
        <v>6</v>
      </c>
      <c r="G70" s="55" t="s">
        <v>76</v>
      </c>
      <c r="H70" s="55"/>
      <c r="I70" s="55" t="s">
        <v>76</v>
      </c>
      <c r="J70" s="55"/>
      <c r="K70" s="55"/>
      <c r="L70" s="56"/>
      <c r="M70" s="56"/>
      <c r="N70" s="55" t="s">
        <v>76</v>
      </c>
      <c r="O70" s="55"/>
      <c r="P70" s="55"/>
      <c r="Q70" s="55" t="s">
        <v>76</v>
      </c>
      <c r="R70" s="55"/>
      <c r="S70" s="56"/>
      <c r="T70" s="56"/>
      <c r="U70" s="55"/>
    </row>
    <row r="71" spans="1:21" ht="105" hidden="1" customHeight="1">
      <c r="A71" s="53">
        <v>22</v>
      </c>
      <c r="B71" s="68" t="s">
        <v>539</v>
      </c>
      <c r="C71" s="54" t="s">
        <v>73</v>
      </c>
      <c r="D71" s="54" t="s">
        <v>639</v>
      </c>
      <c r="E71" s="54" t="s">
        <v>742</v>
      </c>
      <c r="F71" s="36">
        <v>6</v>
      </c>
      <c r="G71" s="64"/>
      <c r="H71" s="64" t="s">
        <v>538</v>
      </c>
      <c r="I71" s="55"/>
      <c r="J71" s="36"/>
      <c r="K71" s="64"/>
      <c r="L71" s="56"/>
      <c r="M71" s="56"/>
      <c r="N71" s="64"/>
      <c r="O71" s="64" t="s">
        <v>538</v>
      </c>
      <c r="P71" s="55"/>
      <c r="Q71" s="36"/>
      <c r="R71" s="64"/>
      <c r="S71" s="56"/>
      <c r="T71" s="56"/>
      <c r="U71" s="55"/>
    </row>
    <row r="72" spans="1:21" ht="105" hidden="1" customHeight="1">
      <c r="A72" s="53">
        <v>23</v>
      </c>
      <c r="B72" s="68" t="s">
        <v>540</v>
      </c>
      <c r="C72" s="54" t="s">
        <v>46</v>
      </c>
      <c r="D72" s="54" t="s">
        <v>35</v>
      </c>
      <c r="E72" s="54" t="s">
        <v>157</v>
      </c>
      <c r="F72" s="36">
        <v>5</v>
      </c>
      <c r="G72" s="36"/>
      <c r="H72" s="55"/>
      <c r="I72" s="55"/>
      <c r="J72" s="36"/>
      <c r="K72" s="36" t="s">
        <v>47</v>
      </c>
      <c r="L72" s="56"/>
      <c r="M72" s="56"/>
      <c r="N72" s="36"/>
      <c r="O72" s="64"/>
      <c r="P72" s="36" t="s">
        <v>47</v>
      </c>
      <c r="Q72" s="55"/>
      <c r="R72" s="36"/>
      <c r="S72" s="56"/>
      <c r="T72" s="56"/>
      <c r="U72" s="55" t="s">
        <v>768</v>
      </c>
    </row>
    <row r="73" spans="1:21" ht="105" hidden="1" customHeight="1">
      <c r="A73" s="53">
        <v>23</v>
      </c>
      <c r="B73" s="68" t="s">
        <v>540</v>
      </c>
      <c r="C73" s="54" t="s">
        <v>82</v>
      </c>
      <c r="D73" s="54" t="s">
        <v>482</v>
      </c>
      <c r="E73" s="54" t="s">
        <v>692</v>
      </c>
      <c r="F73" s="36">
        <v>6</v>
      </c>
      <c r="G73" s="36"/>
      <c r="H73" s="36"/>
      <c r="I73" s="36" t="s">
        <v>83</v>
      </c>
      <c r="J73" s="36" t="s">
        <v>83</v>
      </c>
      <c r="K73" s="36"/>
      <c r="L73" s="56"/>
      <c r="M73" s="56"/>
      <c r="N73" s="36"/>
      <c r="O73" s="36"/>
      <c r="P73" s="36"/>
      <c r="Q73" s="36" t="s">
        <v>83</v>
      </c>
      <c r="R73" s="36" t="s">
        <v>83</v>
      </c>
      <c r="S73" s="56"/>
      <c r="T73" s="56"/>
      <c r="U73" s="55"/>
    </row>
    <row r="74" spans="1:21" ht="105" hidden="1" customHeight="1">
      <c r="A74" s="53">
        <v>23</v>
      </c>
      <c r="B74" s="68" t="s">
        <v>540</v>
      </c>
      <c r="C74" s="54" t="s">
        <v>26</v>
      </c>
      <c r="D74" s="54" t="s">
        <v>744</v>
      </c>
      <c r="E74" s="54" t="s">
        <v>743</v>
      </c>
      <c r="F74" s="36">
        <v>5</v>
      </c>
      <c r="G74" s="55" t="s">
        <v>28</v>
      </c>
      <c r="H74" s="55" t="s">
        <v>28</v>
      </c>
      <c r="I74" s="55"/>
      <c r="J74" s="55"/>
      <c r="K74" s="55"/>
      <c r="L74" s="56"/>
      <c r="M74" s="56"/>
      <c r="N74" s="55" t="s">
        <v>28</v>
      </c>
      <c r="O74" s="55" t="s">
        <v>28</v>
      </c>
      <c r="P74" s="55"/>
      <c r="Q74" s="64"/>
      <c r="R74" s="64"/>
      <c r="S74" s="56"/>
      <c r="T74" s="56"/>
      <c r="U74" s="55"/>
    </row>
    <row r="75" spans="1:21" ht="105" hidden="1" customHeight="1">
      <c r="A75" s="53">
        <v>24</v>
      </c>
      <c r="B75" s="68" t="s">
        <v>541</v>
      </c>
      <c r="C75" s="54" t="s">
        <v>287</v>
      </c>
      <c r="D75" s="54" t="s">
        <v>644</v>
      </c>
      <c r="E75" s="54" t="s">
        <v>643</v>
      </c>
      <c r="F75" s="36">
        <v>6</v>
      </c>
      <c r="G75" s="36"/>
      <c r="H75" s="36" t="s">
        <v>30</v>
      </c>
      <c r="I75" s="36" t="s">
        <v>30</v>
      </c>
      <c r="J75" s="36"/>
      <c r="K75" s="36"/>
      <c r="L75" s="56"/>
      <c r="M75" s="56"/>
      <c r="N75" s="36"/>
      <c r="O75" s="36"/>
      <c r="P75" s="36"/>
      <c r="Q75" s="36"/>
      <c r="R75" s="36"/>
      <c r="S75" s="56"/>
      <c r="T75" s="56"/>
      <c r="U75" s="55"/>
    </row>
    <row r="76" spans="1:21" ht="105" hidden="1" customHeight="1">
      <c r="A76" s="53">
        <v>24</v>
      </c>
      <c r="B76" s="68" t="s">
        <v>541</v>
      </c>
      <c r="C76" s="54" t="s">
        <v>287</v>
      </c>
      <c r="D76" s="54" t="s">
        <v>644</v>
      </c>
      <c r="E76" s="54" t="s">
        <v>424</v>
      </c>
      <c r="F76" s="36">
        <v>6</v>
      </c>
      <c r="G76" s="36"/>
      <c r="H76" s="55"/>
      <c r="I76" s="55"/>
      <c r="J76" s="36"/>
      <c r="K76" s="55"/>
      <c r="L76" s="56"/>
      <c r="M76" s="56"/>
      <c r="N76" s="36" t="s">
        <v>78</v>
      </c>
      <c r="O76" s="36"/>
      <c r="P76" s="36"/>
      <c r="Q76" s="36"/>
      <c r="R76" s="36"/>
      <c r="S76" s="56"/>
      <c r="T76" s="56"/>
      <c r="U76" s="55" t="s">
        <v>643</v>
      </c>
    </row>
    <row r="77" spans="1:21" ht="105" hidden="1" customHeight="1">
      <c r="A77" s="53">
        <v>24</v>
      </c>
      <c r="B77" s="68" t="s">
        <v>541</v>
      </c>
      <c r="C77" s="54" t="s">
        <v>79</v>
      </c>
      <c r="D77" s="54" t="s">
        <v>691</v>
      </c>
      <c r="E77" s="54" t="s">
        <v>745</v>
      </c>
      <c r="F77" s="36">
        <v>6</v>
      </c>
      <c r="G77" s="55"/>
      <c r="H77" s="36"/>
      <c r="I77" s="55"/>
      <c r="J77" s="55" t="s">
        <v>30</v>
      </c>
      <c r="K77" s="55" t="s">
        <v>30</v>
      </c>
      <c r="L77" s="56"/>
      <c r="M77" s="56"/>
      <c r="N77" s="55"/>
      <c r="O77" s="55" t="s">
        <v>30</v>
      </c>
      <c r="P77" s="55"/>
      <c r="Q77" s="55"/>
      <c r="R77" s="36"/>
      <c r="S77" s="56"/>
      <c r="T77" s="56"/>
      <c r="U77" s="55"/>
    </row>
    <row r="78" spans="1:21" ht="105" hidden="1" customHeight="1">
      <c r="A78" s="53">
        <v>24</v>
      </c>
      <c r="B78" s="68" t="s">
        <v>541</v>
      </c>
      <c r="C78" s="54" t="s">
        <v>79</v>
      </c>
      <c r="D78" s="54" t="s">
        <v>691</v>
      </c>
      <c r="E78" s="54" t="s">
        <v>424</v>
      </c>
      <c r="F78" s="36">
        <v>4</v>
      </c>
      <c r="G78" s="36"/>
      <c r="H78" s="36"/>
      <c r="I78" s="55"/>
      <c r="J78" s="55"/>
      <c r="K78" s="36"/>
      <c r="L78" s="56"/>
      <c r="M78" s="56"/>
      <c r="N78" s="55"/>
      <c r="O78" s="55"/>
      <c r="P78" s="55"/>
      <c r="Q78" s="55"/>
      <c r="R78" s="55" t="s">
        <v>30</v>
      </c>
      <c r="S78" s="56"/>
      <c r="T78" s="56"/>
      <c r="U78" s="55" t="s">
        <v>690</v>
      </c>
    </row>
    <row r="79" spans="1:21" ht="105" hidden="1" customHeight="1">
      <c r="A79" s="53">
        <v>24</v>
      </c>
      <c r="B79" s="68" t="s">
        <v>541</v>
      </c>
      <c r="C79" s="54" t="s">
        <v>94</v>
      </c>
      <c r="D79" s="54" t="s">
        <v>436</v>
      </c>
      <c r="E79" s="54" t="s">
        <v>437</v>
      </c>
      <c r="F79" s="36">
        <v>4</v>
      </c>
      <c r="G79" s="36" t="s">
        <v>57</v>
      </c>
      <c r="H79" s="36"/>
      <c r="I79" s="36"/>
      <c r="J79" s="36"/>
      <c r="K79" s="36"/>
      <c r="L79" s="56"/>
      <c r="M79" s="56"/>
      <c r="N79" s="36"/>
      <c r="O79" s="36"/>
      <c r="P79" s="36" t="s">
        <v>56</v>
      </c>
      <c r="Q79" s="36" t="s">
        <v>57</v>
      </c>
      <c r="R79" s="36"/>
      <c r="S79" s="56"/>
      <c r="T79" s="56"/>
      <c r="U79" s="55"/>
    </row>
    <row r="80" spans="1:21" ht="105" hidden="1" customHeight="1">
      <c r="A80" s="53">
        <v>25</v>
      </c>
      <c r="B80" s="68" t="s">
        <v>588</v>
      </c>
      <c r="C80" s="54" t="s">
        <v>82</v>
      </c>
      <c r="D80" s="54" t="s">
        <v>133</v>
      </c>
      <c r="E80" s="54" t="s">
        <v>645</v>
      </c>
      <c r="F80" s="36">
        <v>6</v>
      </c>
      <c r="G80" s="36" t="s">
        <v>83</v>
      </c>
      <c r="H80" s="36"/>
      <c r="I80" s="36"/>
      <c r="J80" s="36"/>
      <c r="K80" s="36"/>
      <c r="L80" s="56"/>
      <c r="M80" s="56"/>
      <c r="N80" s="36" t="s">
        <v>83</v>
      </c>
      <c r="O80" s="36" t="s">
        <v>83</v>
      </c>
      <c r="P80" s="36"/>
      <c r="Q80" s="36"/>
      <c r="R80" s="36"/>
      <c r="S80" s="56"/>
      <c r="T80" s="56"/>
      <c r="U80" s="55"/>
    </row>
    <row r="81" spans="1:21" ht="105" hidden="1" customHeight="1">
      <c r="A81" s="53">
        <v>25</v>
      </c>
      <c r="B81" s="68" t="s">
        <v>588</v>
      </c>
      <c r="C81" s="54" t="s">
        <v>55</v>
      </c>
      <c r="D81" s="54" t="s">
        <v>436</v>
      </c>
      <c r="E81" s="54" t="s">
        <v>464</v>
      </c>
      <c r="F81" s="36">
        <v>4</v>
      </c>
      <c r="G81" s="36"/>
      <c r="H81" s="36"/>
      <c r="I81" s="36" t="s">
        <v>57</v>
      </c>
      <c r="J81" s="36" t="s">
        <v>57</v>
      </c>
      <c r="K81" s="55"/>
      <c r="L81" s="56"/>
      <c r="M81" s="56"/>
      <c r="N81" s="55"/>
      <c r="O81" s="36"/>
      <c r="P81" s="36" t="s">
        <v>56</v>
      </c>
      <c r="Q81" s="36"/>
      <c r="R81" s="36"/>
      <c r="S81" s="56"/>
      <c r="T81" s="56"/>
      <c r="U81" s="55"/>
    </row>
    <row r="82" spans="1:21" ht="105" hidden="1" customHeight="1">
      <c r="A82" s="53">
        <v>25</v>
      </c>
      <c r="B82" s="68" t="s">
        <v>588</v>
      </c>
      <c r="C82" s="54" t="s">
        <v>50</v>
      </c>
      <c r="D82" s="54" t="s">
        <v>644</v>
      </c>
      <c r="E82" s="54" t="s">
        <v>643</v>
      </c>
      <c r="F82" s="36">
        <v>6</v>
      </c>
      <c r="G82" s="36"/>
      <c r="H82" s="36" t="s">
        <v>30</v>
      </c>
      <c r="I82" s="36"/>
      <c r="J82" s="36"/>
      <c r="K82" s="36"/>
      <c r="L82" s="56"/>
      <c r="M82" s="56"/>
      <c r="N82" s="55"/>
      <c r="O82" s="55"/>
      <c r="P82" s="36"/>
      <c r="Q82" s="36" t="s">
        <v>30</v>
      </c>
      <c r="R82" s="36"/>
      <c r="S82" s="56"/>
      <c r="T82" s="56"/>
      <c r="U82" s="55"/>
    </row>
    <row r="83" spans="1:21" ht="105" hidden="1" customHeight="1">
      <c r="A83" s="53">
        <v>25</v>
      </c>
      <c r="B83" s="68" t="s">
        <v>588</v>
      </c>
      <c r="C83" s="54" t="s">
        <v>287</v>
      </c>
      <c r="D83" s="54" t="s">
        <v>747</v>
      </c>
      <c r="E83" s="54" t="s">
        <v>746</v>
      </c>
      <c r="F83" s="36">
        <v>5</v>
      </c>
      <c r="G83" s="55"/>
      <c r="H83" s="55"/>
      <c r="I83" s="55"/>
      <c r="J83" s="55"/>
      <c r="K83" s="36" t="s">
        <v>30</v>
      </c>
      <c r="L83" s="56"/>
      <c r="M83" s="56"/>
      <c r="N83" s="36"/>
      <c r="O83" s="55"/>
      <c r="P83" s="36"/>
      <c r="Q83" s="55"/>
      <c r="R83" s="36" t="s">
        <v>78</v>
      </c>
      <c r="S83" s="56"/>
      <c r="T83" s="56"/>
      <c r="U83" s="55"/>
    </row>
    <row r="84" spans="1:21" ht="105" hidden="1" customHeight="1">
      <c r="A84" s="53">
        <v>28</v>
      </c>
      <c r="B84" s="68" t="s">
        <v>458</v>
      </c>
      <c r="C84" s="54" t="s">
        <v>31</v>
      </c>
      <c r="D84" s="54" t="s">
        <v>27</v>
      </c>
      <c r="E84" s="54" t="s">
        <v>503</v>
      </c>
      <c r="F84" s="36">
        <v>8</v>
      </c>
      <c r="G84" s="55"/>
      <c r="H84" s="55"/>
      <c r="I84" s="55" t="s">
        <v>165</v>
      </c>
      <c r="J84" s="55" t="s">
        <v>165</v>
      </c>
      <c r="K84" s="55"/>
      <c r="L84" s="56"/>
      <c r="M84" s="56"/>
      <c r="N84" s="55"/>
      <c r="O84" s="55" t="s">
        <v>165</v>
      </c>
      <c r="P84" s="55"/>
      <c r="Q84" s="55" t="s">
        <v>165</v>
      </c>
      <c r="R84" s="55"/>
      <c r="S84" s="56"/>
      <c r="T84" s="56"/>
      <c r="U84" s="36"/>
    </row>
    <row r="85" spans="1:21" ht="105" hidden="1" customHeight="1">
      <c r="A85" s="53">
        <v>28</v>
      </c>
      <c r="B85" s="68" t="s">
        <v>458</v>
      </c>
      <c r="C85" s="54" t="s">
        <v>90</v>
      </c>
      <c r="D85" s="54" t="s">
        <v>435</v>
      </c>
      <c r="E85" s="54" t="s">
        <v>424</v>
      </c>
      <c r="F85" s="36">
        <v>4</v>
      </c>
      <c r="G85" s="36" t="s">
        <v>91</v>
      </c>
      <c r="H85" s="36"/>
      <c r="I85" s="36"/>
      <c r="J85" s="36"/>
      <c r="K85" s="36"/>
      <c r="L85" s="56"/>
      <c r="M85" s="56"/>
      <c r="N85" s="36"/>
      <c r="O85" s="36"/>
      <c r="P85" s="36"/>
      <c r="Q85" s="36"/>
      <c r="R85" s="36"/>
      <c r="S85" s="56"/>
      <c r="T85" s="56"/>
      <c r="U85" s="55" t="s">
        <v>652</v>
      </c>
    </row>
    <row r="86" spans="1:21" ht="105" hidden="1" customHeight="1">
      <c r="A86" s="53">
        <v>28</v>
      </c>
      <c r="B86" s="68" t="s">
        <v>458</v>
      </c>
      <c r="C86" s="54" t="s">
        <v>43</v>
      </c>
      <c r="D86" s="54" t="s">
        <v>435</v>
      </c>
      <c r="E86" s="54" t="s">
        <v>424</v>
      </c>
      <c r="F86" s="36">
        <v>4</v>
      </c>
      <c r="G86" s="36" t="s">
        <v>91</v>
      </c>
      <c r="H86" s="36"/>
      <c r="I86" s="36"/>
      <c r="J86" s="36"/>
      <c r="K86" s="36"/>
      <c r="L86" s="56"/>
      <c r="M86" s="56"/>
      <c r="N86" s="36"/>
      <c r="O86" s="36"/>
      <c r="P86" s="36"/>
      <c r="Q86" s="36"/>
      <c r="R86" s="36"/>
      <c r="S86" s="56"/>
      <c r="T86" s="56"/>
      <c r="U86" s="55" t="s">
        <v>652</v>
      </c>
    </row>
    <row r="87" spans="1:21" ht="105" hidden="1" customHeight="1">
      <c r="A87" s="53">
        <v>28</v>
      </c>
      <c r="B87" s="68" t="s">
        <v>458</v>
      </c>
      <c r="C87" s="54" t="s">
        <v>93</v>
      </c>
      <c r="D87" s="54" t="s">
        <v>461</v>
      </c>
      <c r="E87" s="54" t="s">
        <v>611</v>
      </c>
      <c r="F87" s="36">
        <v>8</v>
      </c>
      <c r="G87" s="55"/>
      <c r="H87" s="55" t="s">
        <v>87</v>
      </c>
      <c r="I87" s="55"/>
      <c r="J87" s="55"/>
      <c r="K87" s="55" t="s">
        <v>87</v>
      </c>
      <c r="L87" s="56"/>
      <c r="M87" s="56"/>
      <c r="N87" s="55"/>
      <c r="O87" s="55"/>
      <c r="P87" s="55"/>
      <c r="Q87" s="55"/>
      <c r="R87" s="55"/>
      <c r="S87" s="56"/>
      <c r="T87" s="56"/>
      <c r="U87" s="55"/>
    </row>
    <row r="88" spans="1:21" ht="105" hidden="1" customHeight="1">
      <c r="A88" s="53">
        <v>28</v>
      </c>
      <c r="B88" s="68" t="s">
        <v>458</v>
      </c>
      <c r="C88" s="54" t="s">
        <v>93</v>
      </c>
      <c r="D88" s="54" t="s">
        <v>461</v>
      </c>
      <c r="E88" s="54" t="s">
        <v>424</v>
      </c>
      <c r="F88" s="36">
        <v>4</v>
      </c>
      <c r="G88" s="55"/>
      <c r="H88" s="55"/>
      <c r="I88" s="55"/>
      <c r="J88" s="55"/>
      <c r="K88" s="55"/>
      <c r="L88" s="56"/>
      <c r="M88" s="56"/>
      <c r="N88" s="55"/>
      <c r="O88" s="55"/>
      <c r="P88" s="55"/>
      <c r="Q88" s="55"/>
      <c r="R88" s="55" t="s">
        <v>87</v>
      </c>
      <c r="S88" s="56"/>
      <c r="T88" s="56"/>
      <c r="U88" s="55" t="s">
        <v>611</v>
      </c>
    </row>
    <row r="89" spans="1:21" ht="105" hidden="1" customHeight="1">
      <c r="A89" s="53">
        <v>28</v>
      </c>
      <c r="B89" s="68" t="s">
        <v>458</v>
      </c>
      <c r="C89" s="54" t="s">
        <v>43</v>
      </c>
      <c r="D89" s="54" t="s">
        <v>461</v>
      </c>
      <c r="E89" s="54" t="s">
        <v>424</v>
      </c>
      <c r="F89" s="36">
        <v>4</v>
      </c>
      <c r="G89" s="55"/>
      <c r="H89" s="55"/>
      <c r="I89" s="55"/>
      <c r="J89" s="55"/>
      <c r="K89" s="55"/>
      <c r="L89" s="56"/>
      <c r="M89" s="56"/>
      <c r="N89" s="55"/>
      <c r="O89" s="55"/>
      <c r="P89" s="55"/>
      <c r="Q89" s="55"/>
      <c r="R89" s="55" t="s">
        <v>87</v>
      </c>
      <c r="S89" s="56"/>
      <c r="T89" s="56"/>
      <c r="U89" s="55" t="s">
        <v>611</v>
      </c>
    </row>
    <row r="90" spans="1:21" ht="105" hidden="1" customHeight="1">
      <c r="A90" s="53">
        <v>28</v>
      </c>
      <c r="B90" s="68" t="s">
        <v>458</v>
      </c>
      <c r="C90" s="54" t="s">
        <v>89</v>
      </c>
      <c r="D90" s="54" t="s">
        <v>29</v>
      </c>
      <c r="E90" s="54" t="s">
        <v>787</v>
      </c>
      <c r="F90" s="36">
        <v>8</v>
      </c>
      <c r="G90" s="55"/>
      <c r="H90" s="55"/>
      <c r="I90" s="55"/>
      <c r="J90" s="55"/>
      <c r="K90" s="55"/>
      <c r="L90" s="56"/>
      <c r="M90" s="56"/>
      <c r="N90" s="55" t="s">
        <v>33</v>
      </c>
      <c r="O90" s="55"/>
      <c r="P90" s="55"/>
      <c r="Q90" s="55"/>
      <c r="R90" s="55"/>
      <c r="S90" s="56"/>
      <c r="T90" s="56"/>
      <c r="U90" s="55"/>
    </row>
    <row r="91" spans="1:21" ht="105" hidden="1" customHeight="1">
      <c r="A91" s="53">
        <v>29</v>
      </c>
      <c r="B91" s="68" t="s">
        <v>459</v>
      </c>
      <c r="C91" s="54" t="s">
        <v>31</v>
      </c>
      <c r="D91" s="54" t="s">
        <v>133</v>
      </c>
      <c r="E91" s="54" t="s">
        <v>769</v>
      </c>
      <c r="F91" s="36">
        <v>8</v>
      </c>
      <c r="G91" s="36" t="s">
        <v>165</v>
      </c>
      <c r="H91" s="36" t="s">
        <v>165</v>
      </c>
      <c r="I91" s="36"/>
      <c r="J91" s="55"/>
      <c r="K91" s="55"/>
      <c r="L91" s="56"/>
      <c r="M91" s="56"/>
      <c r="N91" s="36" t="s">
        <v>165</v>
      </c>
      <c r="O91" s="36"/>
      <c r="P91" s="36" t="s">
        <v>165</v>
      </c>
      <c r="Q91" s="55"/>
      <c r="R91" s="55"/>
      <c r="S91" s="56"/>
      <c r="T91" s="56"/>
      <c r="U91" s="55"/>
    </row>
    <row r="92" spans="1:21" ht="105" hidden="1" customHeight="1">
      <c r="A92" s="53">
        <v>29</v>
      </c>
      <c r="B92" s="68" t="s">
        <v>459</v>
      </c>
      <c r="C92" s="54" t="s">
        <v>90</v>
      </c>
      <c r="D92" s="54" t="s">
        <v>782</v>
      </c>
      <c r="E92" s="54" t="s">
        <v>788</v>
      </c>
      <c r="F92" s="36">
        <v>8</v>
      </c>
      <c r="G92" s="36"/>
      <c r="H92" s="36"/>
      <c r="I92" s="36"/>
      <c r="J92" s="36" t="s">
        <v>91</v>
      </c>
      <c r="K92" s="36" t="s">
        <v>91</v>
      </c>
      <c r="L92" s="56"/>
      <c r="M92" s="56"/>
      <c r="N92" s="36"/>
      <c r="O92" s="36" t="s">
        <v>91</v>
      </c>
      <c r="P92" s="36"/>
      <c r="Q92" s="36" t="s">
        <v>91</v>
      </c>
      <c r="R92" s="36" t="s">
        <v>91</v>
      </c>
      <c r="S92" s="56"/>
      <c r="T92" s="56"/>
      <c r="U92" s="55"/>
    </row>
    <row r="93" spans="1:21" ht="105" hidden="1" customHeight="1">
      <c r="A93" s="53">
        <v>30</v>
      </c>
      <c r="B93" s="68" t="s">
        <v>542</v>
      </c>
      <c r="C93" s="54" t="s">
        <v>85</v>
      </c>
      <c r="D93" s="54" t="s">
        <v>29</v>
      </c>
      <c r="E93" s="54" t="s">
        <v>789</v>
      </c>
      <c r="F93" s="36">
        <v>6</v>
      </c>
      <c r="G93" s="36" t="s">
        <v>138</v>
      </c>
      <c r="H93" s="36" t="s">
        <v>138</v>
      </c>
      <c r="I93" s="36"/>
      <c r="J93" s="36"/>
      <c r="K93" s="36"/>
      <c r="L93" s="56"/>
      <c r="M93" s="56"/>
      <c r="N93" s="36"/>
      <c r="O93" s="36" t="s">
        <v>138</v>
      </c>
      <c r="P93" s="36" t="s">
        <v>138</v>
      </c>
      <c r="Q93" s="36"/>
      <c r="R93" s="36"/>
      <c r="S93" s="56"/>
      <c r="T93" s="56"/>
      <c r="U93" s="55"/>
    </row>
    <row r="94" spans="1:21" ht="105" hidden="1" customHeight="1">
      <c r="A94" s="53">
        <v>30</v>
      </c>
      <c r="B94" s="68" t="s">
        <v>542</v>
      </c>
      <c r="C94" s="54" t="s">
        <v>462</v>
      </c>
      <c r="D94" s="54" t="s">
        <v>480</v>
      </c>
      <c r="E94" s="54" t="s">
        <v>481</v>
      </c>
      <c r="F94" s="36">
        <v>5</v>
      </c>
      <c r="G94" s="36"/>
      <c r="H94" s="36"/>
      <c r="I94" s="36"/>
      <c r="J94" s="36" t="s">
        <v>66</v>
      </c>
      <c r="K94" s="36"/>
      <c r="L94" s="56"/>
      <c r="M94" s="56"/>
      <c r="N94" s="36"/>
      <c r="O94" s="36"/>
      <c r="P94" s="36"/>
      <c r="Q94" s="36"/>
      <c r="R94" s="36" t="s">
        <v>243</v>
      </c>
      <c r="S94" s="56"/>
      <c r="T94" s="56"/>
      <c r="U94" s="55"/>
    </row>
    <row r="95" spans="1:21" ht="105" hidden="1" customHeight="1">
      <c r="A95" s="53">
        <v>30</v>
      </c>
      <c r="B95" s="68" t="s">
        <v>542</v>
      </c>
      <c r="C95" s="54" t="s">
        <v>602</v>
      </c>
      <c r="D95" s="54" t="s">
        <v>790</v>
      </c>
      <c r="E95" s="54" t="s">
        <v>677</v>
      </c>
      <c r="F95" s="36">
        <v>5</v>
      </c>
      <c r="G95" s="59"/>
      <c r="H95" s="36"/>
      <c r="I95" s="36" t="s">
        <v>129</v>
      </c>
      <c r="J95" s="59"/>
      <c r="K95" s="36"/>
      <c r="L95" s="56"/>
      <c r="M95" s="56"/>
      <c r="N95" s="59" t="s">
        <v>129</v>
      </c>
      <c r="O95" s="59"/>
      <c r="P95" s="59"/>
      <c r="Q95" s="59"/>
      <c r="R95" s="36"/>
      <c r="S95" s="56"/>
      <c r="T95" s="56"/>
      <c r="U95" s="55"/>
    </row>
    <row r="96" spans="1:21" ht="105" hidden="1" customHeight="1">
      <c r="A96" s="53">
        <v>31</v>
      </c>
      <c r="B96" s="68" t="s">
        <v>543</v>
      </c>
      <c r="C96" s="54" t="s">
        <v>462</v>
      </c>
      <c r="D96" s="54" t="s">
        <v>480</v>
      </c>
      <c r="E96" s="54" t="s">
        <v>481</v>
      </c>
      <c r="F96" s="36">
        <v>5</v>
      </c>
      <c r="G96" s="36" t="s">
        <v>81</v>
      </c>
      <c r="H96" s="36"/>
      <c r="I96" s="36"/>
      <c r="J96" s="36"/>
      <c r="K96" s="36"/>
      <c r="L96" s="56"/>
      <c r="M96" s="56"/>
      <c r="N96" s="59" t="s">
        <v>243</v>
      </c>
      <c r="O96" s="36"/>
      <c r="P96" s="36"/>
      <c r="Q96" s="36"/>
      <c r="R96" s="36"/>
      <c r="S96" s="56"/>
      <c r="T96" s="56"/>
      <c r="U96" s="55"/>
    </row>
    <row r="97" spans="1:21" ht="105" hidden="1" customHeight="1">
      <c r="A97" s="53">
        <v>31</v>
      </c>
      <c r="B97" s="68" t="s">
        <v>543</v>
      </c>
      <c r="C97" s="54" t="s">
        <v>89</v>
      </c>
      <c r="D97" s="54" t="s">
        <v>29</v>
      </c>
      <c r="E97" s="54" t="s">
        <v>789</v>
      </c>
      <c r="F97" s="36">
        <v>6</v>
      </c>
      <c r="G97" s="36"/>
      <c r="H97" s="36" t="s">
        <v>33</v>
      </c>
      <c r="I97" s="36" t="s">
        <v>33</v>
      </c>
      <c r="J97" s="36"/>
      <c r="K97" s="36" t="s">
        <v>33</v>
      </c>
      <c r="L97" s="56"/>
      <c r="M97" s="56"/>
      <c r="N97" s="36"/>
      <c r="O97" s="36" t="s">
        <v>33</v>
      </c>
      <c r="P97" s="36" t="s">
        <v>33</v>
      </c>
      <c r="Q97" s="36"/>
      <c r="R97" s="36" t="s">
        <v>33</v>
      </c>
      <c r="S97" s="56"/>
      <c r="T97" s="56"/>
      <c r="U97" s="55"/>
    </row>
    <row r="98" spans="1:21" ht="105" hidden="1" customHeight="1">
      <c r="A98" s="53"/>
      <c r="B98" s="68" t="s">
        <v>603</v>
      </c>
      <c r="C98" s="54" t="s">
        <v>428</v>
      </c>
      <c r="D98" s="54" t="s">
        <v>35</v>
      </c>
      <c r="E98" s="54" t="s">
        <v>157</v>
      </c>
      <c r="F98" s="36">
        <v>5</v>
      </c>
      <c r="G98" s="36"/>
      <c r="H98" s="36"/>
      <c r="I98" s="36"/>
      <c r="J98" s="36"/>
      <c r="K98" s="36"/>
      <c r="L98" s="56"/>
      <c r="M98" s="56"/>
      <c r="N98" s="36"/>
      <c r="O98" s="36" t="s">
        <v>203</v>
      </c>
      <c r="P98" s="36"/>
      <c r="Q98" s="36"/>
      <c r="R98" s="36"/>
      <c r="S98" s="56"/>
      <c r="T98" s="56"/>
      <c r="U98" s="55"/>
    </row>
    <row r="99" spans="1:21" ht="105" hidden="1" customHeight="1">
      <c r="A99" s="53"/>
      <c r="B99" s="68" t="s">
        <v>603</v>
      </c>
      <c r="C99" s="54" t="s">
        <v>89</v>
      </c>
      <c r="D99" s="54" t="s">
        <v>425</v>
      </c>
      <c r="E99" s="54" t="s">
        <v>770</v>
      </c>
      <c r="F99" s="36">
        <v>5</v>
      </c>
      <c r="G99" s="36" t="s">
        <v>33</v>
      </c>
      <c r="H99" s="36"/>
      <c r="I99" s="36"/>
      <c r="J99" s="36" t="s">
        <v>33</v>
      </c>
      <c r="K99" s="36"/>
      <c r="L99" s="56"/>
      <c r="M99" s="56"/>
      <c r="N99" s="36"/>
      <c r="O99" s="36"/>
      <c r="P99" s="36"/>
      <c r="Q99" s="36" t="s">
        <v>33</v>
      </c>
      <c r="R99" s="36"/>
      <c r="S99" s="56"/>
      <c r="T99" s="56"/>
      <c r="U99" s="55"/>
    </row>
    <row r="100" spans="1:21" ht="105" hidden="1" customHeight="1">
      <c r="A100" s="53"/>
      <c r="B100" s="68" t="s">
        <v>603</v>
      </c>
      <c r="C100" s="54" t="s">
        <v>90</v>
      </c>
      <c r="D100" s="54" t="s">
        <v>461</v>
      </c>
      <c r="E100" s="54" t="s">
        <v>702</v>
      </c>
      <c r="F100" s="36">
        <v>6</v>
      </c>
      <c r="G100" s="36"/>
      <c r="H100" s="36" t="s">
        <v>91</v>
      </c>
      <c r="I100" s="36" t="s">
        <v>91</v>
      </c>
      <c r="J100" s="36"/>
      <c r="K100" s="55"/>
      <c r="L100" s="56"/>
      <c r="M100" s="56"/>
      <c r="N100" s="36" t="s">
        <v>91</v>
      </c>
      <c r="O100" s="36"/>
      <c r="P100" s="36" t="s">
        <v>91</v>
      </c>
      <c r="Q100" s="36"/>
      <c r="R100" s="55"/>
      <c r="S100" s="56"/>
      <c r="T100" s="56"/>
      <c r="U100" s="55"/>
    </row>
    <row r="101" spans="1:21" ht="105" hidden="1" customHeight="1">
      <c r="A101" s="53">
        <v>32</v>
      </c>
      <c r="B101" s="68" t="s">
        <v>515</v>
      </c>
      <c r="C101" s="54" t="s">
        <v>18</v>
      </c>
      <c r="D101" s="54" t="s">
        <v>19</v>
      </c>
      <c r="E101" s="54"/>
      <c r="F101" s="36"/>
      <c r="G101" s="36">
        <v>207</v>
      </c>
      <c r="H101" s="36">
        <v>207</v>
      </c>
      <c r="I101" s="36"/>
      <c r="J101" s="36"/>
      <c r="K101" s="55"/>
      <c r="L101" s="56"/>
      <c r="M101" s="56"/>
      <c r="N101" s="36">
        <v>207</v>
      </c>
      <c r="O101" s="36"/>
      <c r="P101" s="55"/>
      <c r="Q101" s="55"/>
      <c r="R101" s="36"/>
      <c r="S101" s="36">
        <v>207</v>
      </c>
      <c r="T101" s="56"/>
      <c r="U101" s="55"/>
    </row>
    <row r="102" spans="1:21" ht="105" hidden="1" customHeight="1">
      <c r="A102" s="53">
        <v>32</v>
      </c>
      <c r="B102" s="68" t="s">
        <v>515</v>
      </c>
      <c r="C102" s="54" t="s">
        <v>85</v>
      </c>
      <c r="D102" s="54" t="s">
        <v>461</v>
      </c>
      <c r="E102" s="54" t="s">
        <v>823</v>
      </c>
      <c r="F102" s="36">
        <v>8</v>
      </c>
      <c r="G102" s="36"/>
      <c r="H102" s="36"/>
      <c r="I102" s="36"/>
      <c r="J102" s="36"/>
      <c r="K102" s="55"/>
      <c r="L102" s="56"/>
      <c r="M102" s="56"/>
      <c r="N102" s="36"/>
      <c r="O102" s="36"/>
      <c r="P102" s="36"/>
      <c r="Q102" s="55"/>
      <c r="R102" s="36" t="s">
        <v>129</v>
      </c>
      <c r="S102" s="56"/>
      <c r="T102" s="56"/>
      <c r="U102" s="55"/>
    </row>
    <row r="103" spans="1:21" ht="105" hidden="1" customHeight="1">
      <c r="A103" s="53">
        <v>32</v>
      </c>
      <c r="B103" s="68" t="s">
        <v>515</v>
      </c>
      <c r="C103" s="54" t="s">
        <v>93</v>
      </c>
      <c r="D103" s="54" t="s">
        <v>435</v>
      </c>
      <c r="E103" s="54" t="s">
        <v>503</v>
      </c>
      <c r="F103" s="36">
        <v>8</v>
      </c>
      <c r="G103" s="36"/>
      <c r="H103" s="36"/>
      <c r="I103" s="36" t="s">
        <v>87</v>
      </c>
      <c r="J103" s="36"/>
      <c r="K103" s="36"/>
      <c r="L103" s="56"/>
      <c r="M103" s="56"/>
      <c r="N103" s="36"/>
      <c r="O103" s="36"/>
      <c r="P103" s="36"/>
      <c r="Q103" s="36" t="s">
        <v>87</v>
      </c>
      <c r="R103" s="36"/>
      <c r="S103" s="56"/>
      <c r="T103" s="56"/>
      <c r="U103" s="55"/>
    </row>
    <row r="104" spans="1:21" ht="105" hidden="1" customHeight="1">
      <c r="A104" s="53">
        <v>33</v>
      </c>
      <c r="B104" s="68" t="s">
        <v>516</v>
      </c>
      <c r="C104" s="54" t="s">
        <v>18</v>
      </c>
      <c r="D104" s="54" t="s">
        <v>19</v>
      </c>
      <c r="E104" s="54"/>
      <c r="F104" s="36"/>
      <c r="G104" s="36">
        <v>208</v>
      </c>
      <c r="H104" s="36">
        <v>208</v>
      </c>
      <c r="I104" s="55"/>
      <c r="J104" s="36"/>
      <c r="K104" s="55"/>
      <c r="L104" s="56"/>
      <c r="M104" s="56"/>
      <c r="N104" s="36">
        <v>208</v>
      </c>
      <c r="O104" s="36"/>
      <c r="P104" s="55"/>
      <c r="Q104" s="36"/>
      <c r="R104" s="55"/>
      <c r="S104" s="36">
        <v>208</v>
      </c>
      <c r="T104" s="56"/>
      <c r="U104" s="55"/>
    </row>
    <row r="105" spans="1:21" ht="105" hidden="1" customHeight="1">
      <c r="A105" s="53">
        <v>33</v>
      </c>
      <c r="B105" s="68" t="s">
        <v>516</v>
      </c>
      <c r="C105" s="54" t="s">
        <v>93</v>
      </c>
      <c r="D105" s="54" t="s">
        <v>435</v>
      </c>
      <c r="E105" s="54" t="s">
        <v>503</v>
      </c>
      <c r="F105" s="36">
        <v>8</v>
      </c>
      <c r="G105" s="55"/>
      <c r="H105" s="55"/>
      <c r="I105" s="36"/>
      <c r="J105" s="36" t="s">
        <v>87</v>
      </c>
      <c r="K105" s="36"/>
      <c r="L105" s="56"/>
      <c r="M105" s="56"/>
      <c r="N105" s="55"/>
      <c r="O105" s="55"/>
      <c r="P105" s="36" t="s">
        <v>87</v>
      </c>
      <c r="Q105" s="36"/>
      <c r="R105" s="36"/>
      <c r="S105" s="56"/>
      <c r="T105" s="56"/>
      <c r="U105" s="55"/>
    </row>
    <row r="106" spans="1:21" ht="105" hidden="1" customHeight="1">
      <c r="A106" s="53">
        <v>33</v>
      </c>
      <c r="B106" s="68" t="s">
        <v>516</v>
      </c>
      <c r="C106" s="54" t="s">
        <v>85</v>
      </c>
      <c r="D106" s="54" t="s">
        <v>461</v>
      </c>
      <c r="E106" s="54" t="s">
        <v>823</v>
      </c>
      <c r="F106" s="36">
        <v>8</v>
      </c>
      <c r="G106" s="55"/>
      <c r="H106" s="55"/>
      <c r="I106" s="36"/>
      <c r="J106" s="36"/>
      <c r="K106" s="36"/>
      <c r="L106" s="56"/>
      <c r="M106" s="56"/>
      <c r="N106" s="55"/>
      <c r="O106" s="55"/>
      <c r="P106" s="36"/>
      <c r="Q106" s="36" t="s">
        <v>138</v>
      </c>
      <c r="R106" s="36"/>
      <c r="S106" s="56"/>
      <c r="T106" s="56"/>
      <c r="U106" s="55"/>
    </row>
    <row r="107" spans="1:21" ht="105" hidden="1" customHeight="1">
      <c r="A107" s="53">
        <v>33</v>
      </c>
      <c r="B107" s="68" t="s">
        <v>516</v>
      </c>
      <c r="C107" s="54" t="s">
        <v>602</v>
      </c>
      <c r="D107" s="54" t="s">
        <v>525</v>
      </c>
      <c r="E107" s="54" t="s">
        <v>677</v>
      </c>
      <c r="F107" s="36">
        <v>5</v>
      </c>
      <c r="G107" s="55"/>
      <c r="H107" s="55"/>
      <c r="I107" s="59"/>
      <c r="J107" s="36"/>
      <c r="K107" s="36"/>
      <c r="L107" s="56"/>
      <c r="M107" s="56"/>
      <c r="N107" s="55"/>
      <c r="O107" s="55"/>
      <c r="P107" s="36"/>
      <c r="Q107" s="36"/>
      <c r="R107" s="59" t="s">
        <v>138</v>
      </c>
      <c r="S107" s="56"/>
      <c r="T107" s="56"/>
      <c r="U107" s="55"/>
    </row>
    <row r="108" spans="1:21" ht="105" hidden="1" customHeight="1">
      <c r="A108" s="53">
        <v>34</v>
      </c>
      <c r="B108" s="68" t="s">
        <v>544</v>
      </c>
      <c r="C108" s="54" t="s">
        <v>18</v>
      </c>
      <c r="D108" s="54" t="s">
        <v>536</v>
      </c>
      <c r="E108" s="54"/>
      <c r="F108" s="36"/>
      <c r="G108" s="36"/>
      <c r="H108" s="36"/>
      <c r="I108" s="36"/>
      <c r="J108" s="66">
        <v>102103</v>
      </c>
      <c r="K108" s="66">
        <v>102103</v>
      </c>
      <c r="L108" s="56"/>
      <c r="M108" s="56"/>
      <c r="N108" s="55"/>
      <c r="O108" s="55"/>
      <c r="P108" s="55"/>
      <c r="Q108" s="66">
        <v>102103</v>
      </c>
      <c r="R108" s="66">
        <v>102103</v>
      </c>
      <c r="S108" s="56"/>
      <c r="T108" s="56"/>
      <c r="U108" s="55"/>
    </row>
    <row r="109" spans="1:21" ht="105" hidden="1" customHeight="1">
      <c r="A109" s="53">
        <v>34</v>
      </c>
      <c r="B109" s="68" t="s">
        <v>544</v>
      </c>
      <c r="C109" s="54" t="s">
        <v>624</v>
      </c>
      <c r="D109" s="54" t="s">
        <v>32</v>
      </c>
      <c r="E109" s="54" t="s">
        <v>653</v>
      </c>
      <c r="F109" s="36">
        <v>5</v>
      </c>
      <c r="G109" s="36"/>
      <c r="H109" s="36"/>
      <c r="I109" s="36" t="s">
        <v>67</v>
      </c>
      <c r="J109" s="36"/>
      <c r="K109" s="67"/>
      <c r="L109" s="56"/>
      <c r="M109" s="56"/>
      <c r="N109" s="36"/>
      <c r="O109" s="36"/>
      <c r="P109" s="36" t="s">
        <v>67</v>
      </c>
      <c r="Q109" s="36"/>
      <c r="R109" s="67"/>
      <c r="S109" s="56"/>
      <c r="T109" s="56"/>
      <c r="U109" s="55"/>
    </row>
    <row r="110" spans="1:21" ht="105" hidden="1" customHeight="1">
      <c r="A110" s="53">
        <v>34</v>
      </c>
      <c r="B110" s="68" t="s">
        <v>544</v>
      </c>
      <c r="C110" s="54" t="s">
        <v>602</v>
      </c>
      <c r="D110" s="54" t="s">
        <v>525</v>
      </c>
      <c r="E110" s="54" t="s">
        <v>700</v>
      </c>
      <c r="F110" s="36">
        <v>5</v>
      </c>
      <c r="G110" s="59" t="s">
        <v>129</v>
      </c>
      <c r="H110" s="59" t="s">
        <v>129</v>
      </c>
      <c r="I110" s="36"/>
      <c r="J110" s="36"/>
      <c r="K110" s="67"/>
      <c r="L110" s="56"/>
      <c r="M110" s="56"/>
      <c r="N110" s="59"/>
      <c r="O110" s="36"/>
      <c r="P110" s="36"/>
      <c r="Q110" s="36"/>
      <c r="R110" s="67"/>
      <c r="S110" s="56"/>
      <c r="T110" s="56"/>
      <c r="U110" s="55"/>
    </row>
    <row r="111" spans="1:21" ht="105" hidden="1" customHeight="1">
      <c r="A111" s="53">
        <v>34</v>
      </c>
      <c r="B111" s="68" t="s">
        <v>544</v>
      </c>
      <c r="C111" s="54" t="s">
        <v>602</v>
      </c>
      <c r="D111" s="54" t="s">
        <v>525</v>
      </c>
      <c r="E111" s="54" t="s">
        <v>424</v>
      </c>
      <c r="F111" s="36">
        <v>2</v>
      </c>
      <c r="G111" s="59"/>
      <c r="H111" s="59"/>
      <c r="I111" s="36"/>
      <c r="J111" s="36"/>
      <c r="K111" s="67"/>
      <c r="L111" s="56"/>
      <c r="M111" s="56"/>
      <c r="N111" s="59" t="s">
        <v>81</v>
      </c>
      <c r="O111" s="36"/>
      <c r="P111" s="36"/>
      <c r="Q111" s="36"/>
      <c r="R111" s="67"/>
      <c r="S111" s="56"/>
      <c r="T111" s="56"/>
      <c r="U111" s="55" t="s">
        <v>700</v>
      </c>
    </row>
    <row r="112" spans="1:21" ht="105" hidden="1" customHeight="1">
      <c r="A112" s="53">
        <v>34</v>
      </c>
      <c r="B112" s="68" t="s">
        <v>544</v>
      </c>
      <c r="C112" s="54" t="s">
        <v>43</v>
      </c>
      <c r="D112" s="54" t="s">
        <v>525</v>
      </c>
      <c r="E112" s="54" t="s">
        <v>424</v>
      </c>
      <c r="F112" s="36">
        <v>2</v>
      </c>
      <c r="G112" s="59"/>
      <c r="H112" s="59"/>
      <c r="I112" s="36"/>
      <c r="J112" s="36"/>
      <c r="K112" s="67"/>
      <c r="L112" s="56"/>
      <c r="M112" s="56"/>
      <c r="N112" s="59" t="s">
        <v>81</v>
      </c>
      <c r="O112" s="36"/>
      <c r="P112" s="36"/>
      <c r="Q112" s="36"/>
      <c r="R112" s="67"/>
      <c r="S112" s="56"/>
      <c r="T112" s="56"/>
      <c r="U112" s="55" t="s">
        <v>700</v>
      </c>
    </row>
    <row r="113" spans="1:21" ht="105" hidden="1" customHeight="1">
      <c r="A113" s="53">
        <v>35</v>
      </c>
      <c r="B113" s="68" t="s">
        <v>545</v>
      </c>
      <c r="C113" s="54" t="s">
        <v>18</v>
      </c>
      <c r="D113" s="54" t="s">
        <v>19</v>
      </c>
      <c r="E113" s="54"/>
      <c r="F113" s="36"/>
      <c r="G113" s="36"/>
      <c r="H113" s="36"/>
      <c r="I113" s="36"/>
      <c r="J113" s="36">
        <v>208</v>
      </c>
      <c r="K113" s="36">
        <v>208</v>
      </c>
      <c r="L113" s="56"/>
      <c r="M113" s="56"/>
      <c r="N113" s="55"/>
      <c r="O113" s="36"/>
      <c r="P113" s="55"/>
      <c r="Q113" s="36">
        <v>208</v>
      </c>
      <c r="R113" s="36">
        <v>208</v>
      </c>
      <c r="S113" s="56"/>
      <c r="T113" s="56"/>
      <c r="U113" s="55"/>
    </row>
    <row r="114" spans="1:21" ht="105" hidden="1" customHeight="1">
      <c r="A114" s="53">
        <v>35</v>
      </c>
      <c r="B114" s="68" t="s">
        <v>545</v>
      </c>
      <c r="C114" s="54" t="s">
        <v>624</v>
      </c>
      <c r="D114" s="54" t="s">
        <v>32</v>
      </c>
      <c r="E114" s="54" t="s">
        <v>653</v>
      </c>
      <c r="F114" s="36">
        <v>5</v>
      </c>
      <c r="G114" s="36"/>
      <c r="H114" s="36" t="s">
        <v>167</v>
      </c>
      <c r="I114" s="36"/>
      <c r="J114" s="36"/>
      <c r="K114" s="36"/>
      <c r="L114" s="56"/>
      <c r="M114" s="56"/>
      <c r="N114" s="36"/>
      <c r="O114" s="36" t="s">
        <v>67</v>
      </c>
      <c r="P114" s="36"/>
      <c r="Q114" s="36"/>
      <c r="R114" s="36"/>
      <c r="S114" s="56"/>
      <c r="T114" s="56"/>
      <c r="U114" s="55"/>
    </row>
    <row r="115" spans="1:21" ht="105" hidden="1" customHeight="1">
      <c r="A115" s="53">
        <v>38</v>
      </c>
      <c r="B115" s="68" t="s">
        <v>453</v>
      </c>
      <c r="C115" s="54" t="s">
        <v>43</v>
      </c>
      <c r="D115" s="54" t="s">
        <v>32</v>
      </c>
      <c r="E115" s="54" t="s">
        <v>653</v>
      </c>
      <c r="F115" s="36">
        <v>5</v>
      </c>
      <c r="G115" s="60" t="s">
        <v>67</v>
      </c>
      <c r="H115" s="60" t="s">
        <v>67</v>
      </c>
      <c r="I115" s="59"/>
      <c r="J115" s="36"/>
      <c r="K115" s="36"/>
      <c r="L115" s="60" t="s">
        <v>67</v>
      </c>
      <c r="M115" s="56"/>
      <c r="N115" s="60" t="s">
        <v>167</v>
      </c>
      <c r="O115" s="36"/>
      <c r="P115" s="60" t="s">
        <v>167</v>
      </c>
      <c r="Q115" s="36"/>
      <c r="R115" s="59"/>
      <c r="S115" s="36"/>
      <c r="T115" s="56"/>
      <c r="U115" s="36"/>
    </row>
    <row r="116" spans="1:21" ht="105" hidden="1" customHeight="1">
      <c r="A116" s="53">
        <v>38</v>
      </c>
      <c r="B116" s="68" t="s">
        <v>453</v>
      </c>
      <c r="C116" s="54" t="s">
        <v>43</v>
      </c>
      <c r="D116" s="54" t="s">
        <v>32</v>
      </c>
      <c r="E116" s="54" t="s">
        <v>825</v>
      </c>
      <c r="F116" s="36">
        <v>5</v>
      </c>
      <c r="G116" s="59"/>
      <c r="H116" s="59"/>
      <c r="I116" s="59"/>
      <c r="J116" s="36"/>
      <c r="K116" s="36"/>
      <c r="L116" s="36"/>
      <c r="M116" s="60" t="s">
        <v>794</v>
      </c>
      <c r="N116" s="36"/>
      <c r="O116" s="36"/>
      <c r="P116" s="36"/>
      <c r="Q116" s="36"/>
      <c r="R116" s="59"/>
      <c r="S116" s="36"/>
      <c r="T116" s="56"/>
      <c r="U116" s="36"/>
    </row>
    <row r="117" spans="1:21" ht="105" hidden="1" customHeight="1">
      <c r="A117" s="53">
        <v>38</v>
      </c>
      <c r="B117" s="68" t="s">
        <v>453</v>
      </c>
      <c r="C117" s="54" t="s">
        <v>43</v>
      </c>
      <c r="D117" s="54" t="s">
        <v>32</v>
      </c>
      <c r="E117" s="54" t="s">
        <v>424</v>
      </c>
      <c r="F117" s="36">
        <v>2</v>
      </c>
      <c r="G117" s="59"/>
      <c r="H117" s="59"/>
      <c r="I117" s="59"/>
      <c r="J117" s="36"/>
      <c r="K117" s="36"/>
      <c r="L117" s="36"/>
      <c r="M117" s="56"/>
      <c r="N117" s="36"/>
      <c r="O117" s="36"/>
      <c r="P117" s="36"/>
      <c r="Q117" s="36"/>
      <c r="R117" s="59"/>
      <c r="S117" s="60" t="s">
        <v>67</v>
      </c>
      <c r="T117" s="56"/>
      <c r="U117" s="36" t="s">
        <v>623</v>
      </c>
    </row>
    <row r="118" spans="1:21" ht="105" hidden="1" customHeight="1">
      <c r="A118" s="53">
        <v>38</v>
      </c>
      <c r="B118" s="68" t="s">
        <v>453</v>
      </c>
      <c r="C118" s="54" t="s">
        <v>624</v>
      </c>
      <c r="D118" s="54" t="s">
        <v>32</v>
      </c>
      <c r="E118" s="54" t="s">
        <v>424</v>
      </c>
      <c r="F118" s="36">
        <v>2</v>
      </c>
      <c r="G118" s="59"/>
      <c r="H118" s="59"/>
      <c r="I118" s="59"/>
      <c r="J118" s="36"/>
      <c r="K118" s="36"/>
      <c r="L118" s="36"/>
      <c r="M118" s="56"/>
      <c r="N118" s="36"/>
      <c r="O118" s="36"/>
      <c r="P118" s="36"/>
      <c r="Q118" s="36"/>
      <c r="R118" s="59"/>
      <c r="S118" s="60" t="s">
        <v>67</v>
      </c>
      <c r="T118" s="56"/>
      <c r="U118" s="36" t="s">
        <v>623</v>
      </c>
    </row>
    <row r="119" spans="1:21" ht="105" hidden="1" customHeight="1">
      <c r="A119" s="53">
        <v>38</v>
      </c>
      <c r="B119" s="68" t="s">
        <v>453</v>
      </c>
      <c r="C119" s="54" t="s">
        <v>697</v>
      </c>
      <c r="D119" s="54" t="s">
        <v>35</v>
      </c>
      <c r="E119" s="54" t="s">
        <v>157</v>
      </c>
      <c r="F119" s="36">
        <v>5</v>
      </c>
      <c r="G119" s="36"/>
      <c r="H119" s="36"/>
      <c r="I119" s="60" t="s">
        <v>202</v>
      </c>
      <c r="J119" s="36" t="s">
        <v>65</v>
      </c>
      <c r="K119" s="36" t="s">
        <v>65</v>
      </c>
      <c r="L119" s="36"/>
      <c r="M119" s="56"/>
      <c r="N119" s="36"/>
      <c r="O119" s="60" t="s">
        <v>205</v>
      </c>
      <c r="P119" s="36"/>
      <c r="Q119" s="60" t="s">
        <v>65</v>
      </c>
      <c r="R119" s="60" t="s">
        <v>65</v>
      </c>
      <c r="S119" s="36"/>
      <c r="T119" s="56"/>
      <c r="U119" s="36"/>
    </row>
    <row r="120" spans="1:21" ht="105" hidden="1" customHeight="1">
      <c r="A120" s="53">
        <v>38</v>
      </c>
      <c r="B120" s="68" t="s">
        <v>453</v>
      </c>
      <c r="C120" s="54" t="s">
        <v>697</v>
      </c>
      <c r="D120" s="54" t="s">
        <v>35</v>
      </c>
      <c r="E120" s="54" t="s">
        <v>424</v>
      </c>
      <c r="F120" s="36">
        <v>2</v>
      </c>
      <c r="G120" s="36"/>
      <c r="H120" s="36"/>
      <c r="I120" s="60"/>
      <c r="J120" s="36"/>
      <c r="K120" s="36"/>
      <c r="L120" s="36"/>
      <c r="M120" s="56"/>
      <c r="N120" s="36"/>
      <c r="O120" s="36"/>
      <c r="P120" s="36"/>
      <c r="Q120" s="36"/>
      <c r="R120" s="36"/>
      <c r="S120" s="60" t="s">
        <v>117</v>
      </c>
      <c r="T120" s="56"/>
      <c r="U120" s="36" t="s">
        <v>157</v>
      </c>
    </row>
    <row r="121" spans="1:21" ht="105" hidden="1" customHeight="1">
      <c r="A121" s="53">
        <v>38</v>
      </c>
      <c r="B121" s="68" t="s">
        <v>453</v>
      </c>
      <c r="C121" s="54" t="s">
        <v>46</v>
      </c>
      <c r="D121" s="54" t="s">
        <v>35</v>
      </c>
      <c r="E121" s="54" t="s">
        <v>424</v>
      </c>
      <c r="F121" s="36">
        <v>2</v>
      </c>
      <c r="G121" s="36"/>
      <c r="H121" s="36"/>
      <c r="I121" s="36"/>
      <c r="J121" s="36"/>
      <c r="K121" s="36"/>
      <c r="L121" s="36"/>
      <c r="M121" s="56"/>
      <c r="N121" s="36"/>
      <c r="O121" s="36"/>
      <c r="P121" s="36"/>
      <c r="Q121" s="36"/>
      <c r="R121" s="36"/>
      <c r="S121" s="60" t="s">
        <v>117</v>
      </c>
      <c r="T121" s="56"/>
      <c r="U121" s="36" t="s">
        <v>157</v>
      </c>
    </row>
    <row r="122" spans="1:21" ht="105" hidden="1" customHeight="1">
      <c r="A122" s="53">
        <v>39</v>
      </c>
      <c r="B122" s="68" t="s">
        <v>489</v>
      </c>
      <c r="C122" s="54" t="s">
        <v>96</v>
      </c>
      <c r="D122" s="54" t="s">
        <v>497</v>
      </c>
      <c r="E122" s="54" t="s">
        <v>763</v>
      </c>
      <c r="F122" s="36">
        <v>8</v>
      </c>
      <c r="G122" s="36" t="s">
        <v>494</v>
      </c>
      <c r="H122" s="36" t="s">
        <v>494</v>
      </c>
      <c r="I122" s="36"/>
      <c r="J122" s="36"/>
      <c r="K122" s="36" t="s">
        <v>494</v>
      </c>
      <c r="L122" s="56"/>
      <c r="M122" s="56"/>
      <c r="N122" s="36" t="s">
        <v>494</v>
      </c>
      <c r="O122" s="36"/>
      <c r="P122" s="36" t="s">
        <v>494</v>
      </c>
      <c r="Q122" s="36" t="s">
        <v>494</v>
      </c>
      <c r="R122" s="55"/>
      <c r="S122" s="56"/>
      <c r="T122" s="56"/>
      <c r="U122" s="55" t="s">
        <v>705</v>
      </c>
    </row>
    <row r="123" spans="1:21" ht="105" hidden="1" customHeight="1">
      <c r="A123" s="53">
        <v>39</v>
      </c>
      <c r="B123" s="68" t="s">
        <v>489</v>
      </c>
      <c r="C123" s="54" t="s">
        <v>37</v>
      </c>
      <c r="D123" s="54" t="s">
        <v>502</v>
      </c>
      <c r="E123" s="54" t="s">
        <v>818</v>
      </c>
      <c r="F123" s="36">
        <v>8</v>
      </c>
      <c r="G123" s="36"/>
      <c r="H123" s="36"/>
      <c r="I123" s="36"/>
      <c r="J123" s="36" t="s">
        <v>233</v>
      </c>
      <c r="K123" s="36"/>
      <c r="L123" s="56"/>
      <c r="M123" s="56"/>
      <c r="N123" s="36"/>
      <c r="O123" s="36"/>
      <c r="P123" s="36"/>
      <c r="Q123" s="36"/>
      <c r="R123" s="36" t="s">
        <v>233</v>
      </c>
      <c r="S123" s="56"/>
      <c r="T123" s="56"/>
      <c r="U123" s="55" t="s">
        <v>705</v>
      </c>
    </row>
    <row r="124" spans="1:21" ht="105" hidden="1" customHeight="1">
      <c r="A124" s="53">
        <v>39</v>
      </c>
      <c r="B124" s="68" t="s">
        <v>489</v>
      </c>
      <c r="C124" s="54" t="s">
        <v>46</v>
      </c>
      <c r="D124" s="68" t="s">
        <v>35</v>
      </c>
      <c r="E124" s="68" t="s">
        <v>157</v>
      </c>
      <c r="F124" s="58">
        <v>5</v>
      </c>
      <c r="G124" s="36"/>
      <c r="H124" s="36"/>
      <c r="I124" s="36" t="s">
        <v>47</v>
      </c>
      <c r="J124" s="36"/>
      <c r="K124" s="36"/>
      <c r="L124" s="69"/>
      <c r="M124" s="69"/>
      <c r="N124" s="36"/>
      <c r="O124" s="36" t="s">
        <v>47</v>
      </c>
      <c r="P124" s="36"/>
      <c r="Q124" s="36"/>
      <c r="R124" s="36"/>
      <c r="S124" s="69"/>
      <c r="T124" s="69"/>
      <c r="U124" s="55" t="s">
        <v>705</v>
      </c>
    </row>
    <row r="125" spans="1:21" ht="105" hidden="1" customHeight="1">
      <c r="A125" s="53">
        <v>40</v>
      </c>
      <c r="B125" s="68" t="s">
        <v>490</v>
      </c>
      <c r="C125" s="54" t="s">
        <v>46</v>
      </c>
      <c r="D125" s="68" t="s">
        <v>35</v>
      </c>
      <c r="E125" s="68" t="s">
        <v>157</v>
      </c>
      <c r="F125" s="58">
        <v>5</v>
      </c>
      <c r="G125" s="36"/>
      <c r="H125" s="36"/>
      <c r="I125" s="36" t="s">
        <v>47</v>
      </c>
      <c r="J125" s="36"/>
      <c r="K125" s="36"/>
      <c r="L125" s="69"/>
      <c r="M125" s="69"/>
      <c r="N125" s="36"/>
      <c r="O125" s="36" t="s">
        <v>47</v>
      </c>
      <c r="P125" s="36"/>
      <c r="Q125" s="36"/>
      <c r="R125" s="36"/>
      <c r="S125" s="69"/>
      <c r="T125" s="69"/>
      <c r="U125" s="55" t="s">
        <v>706</v>
      </c>
    </row>
    <row r="126" spans="1:21" ht="105" hidden="1" customHeight="1">
      <c r="A126" s="53">
        <v>40</v>
      </c>
      <c r="B126" s="68" t="s">
        <v>490</v>
      </c>
      <c r="C126" s="54" t="s">
        <v>37</v>
      </c>
      <c r="D126" s="54" t="s">
        <v>502</v>
      </c>
      <c r="E126" s="54" t="s">
        <v>818</v>
      </c>
      <c r="F126" s="36">
        <v>8</v>
      </c>
      <c r="G126" s="36"/>
      <c r="H126" s="36"/>
      <c r="I126" s="36"/>
      <c r="J126" s="36" t="s">
        <v>233</v>
      </c>
      <c r="K126" s="36"/>
      <c r="L126" s="56"/>
      <c r="M126" s="56"/>
      <c r="N126" s="36"/>
      <c r="O126" s="36"/>
      <c r="P126" s="36"/>
      <c r="Q126" s="36"/>
      <c r="R126" s="36" t="s">
        <v>233</v>
      </c>
      <c r="S126" s="69"/>
      <c r="T126" s="69"/>
      <c r="U126" s="55" t="s">
        <v>706</v>
      </c>
    </row>
    <row r="127" spans="1:21" ht="105" hidden="1" customHeight="1">
      <c r="A127" s="53">
        <v>40</v>
      </c>
      <c r="B127" s="68" t="s">
        <v>490</v>
      </c>
      <c r="C127" s="54" t="s">
        <v>96</v>
      </c>
      <c r="D127" s="54" t="s">
        <v>497</v>
      </c>
      <c r="E127" s="54" t="s">
        <v>763</v>
      </c>
      <c r="F127" s="36">
        <v>8</v>
      </c>
      <c r="G127" s="36" t="s">
        <v>494</v>
      </c>
      <c r="H127" s="36" t="s">
        <v>494</v>
      </c>
      <c r="I127" s="36"/>
      <c r="J127" s="36"/>
      <c r="K127" s="36" t="s">
        <v>494</v>
      </c>
      <c r="L127" s="56"/>
      <c r="M127" s="56"/>
      <c r="N127" s="36" t="s">
        <v>494</v>
      </c>
      <c r="O127" s="36"/>
      <c r="P127" s="36" t="s">
        <v>494</v>
      </c>
      <c r="Q127" s="36" t="s">
        <v>494</v>
      </c>
      <c r="R127" s="55"/>
      <c r="S127" s="56"/>
      <c r="T127" s="56"/>
      <c r="U127" s="55" t="s">
        <v>706</v>
      </c>
    </row>
    <row r="128" spans="1:21" ht="105" hidden="1" customHeight="1">
      <c r="A128" s="53">
        <v>41</v>
      </c>
      <c r="B128" s="68" t="s">
        <v>546</v>
      </c>
      <c r="C128" s="54" t="s">
        <v>98</v>
      </c>
      <c r="D128" s="54" t="s">
        <v>111</v>
      </c>
      <c r="E128" s="54" t="s">
        <v>424</v>
      </c>
      <c r="F128" s="36">
        <v>4</v>
      </c>
      <c r="G128" s="36"/>
      <c r="H128" s="36"/>
      <c r="I128" s="36"/>
      <c r="J128" s="36" t="s">
        <v>99</v>
      </c>
      <c r="K128" s="36"/>
      <c r="L128" s="56"/>
      <c r="M128" s="56"/>
      <c r="N128" s="36"/>
      <c r="O128" s="36"/>
      <c r="P128" s="36"/>
      <c r="Q128" s="36"/>
      <c r="R128" s="36"/>
      <c r="S128" s="56"/>
      <c r="T128" s="56"/>
      <c r="U128" s="55" t="s">
        <v>640</v>
      </c>
    </row>
    <row r="129" spans="1:21" ht="105" hidden="1" customHeight="1">
      <c r="A129" s="53">
        <v>41</v>
      </c>
      <c r="B129" s="68" t="s">
        <v>546</v>
      </c>
      <c r="C129" s="54" t="s">
        <v>709</v>
      </c>
      <c r="D129" s="54" t="s">
        <v>27</v>
      </c>
      <c r="E129" s="54" t="s">
        <v>766</v>
      </c>
      <c r="F129" s="36">
        <v>6</v>
      </c>
      <c r="G129" s="36"/>
      <c r="H129" s="36"/>
      <c r="I129" s="36"/>
      <c r="J129" s="36"/>
      <c r="K129" s="36" t="s">
        <v>232</v>
      </c>
      <c r="L129" s="56"/>
      <c r="M129" s="56"/>
      <c r="N129" s="36"/>
      <c r="O129" s="36"/>
      <c r="P129" s="36"/>
      <c r="Q129" s="36"/>
      <c r="R129" s="36" t="s">
        <v>232</v>
      </c>
      <c r="S129" s="56"/>
      <c r="T129" s="56"/>
      <c r="U129" s="55"/>
    </row>
    <row r="130" spans="1:21" ht="105" hidden="1" customHeight="1">
      <c r="A130" s="53">
        <v>41</v>
      </c>
      <c r="B130" s="68" t="s">
        <v>546</v>
      </c>
      <c r="C130" s="54" t="s">
        <v>103</v>
      </c>
      <c r="D130" s="54" t="s">
        <v>70</v>
      </c>
      <c r="E130" s="54" t="s">
        <v>486</v>
      </c>
      <c r="F130" s="36">
        <v>6</v>
      </c>
      <c r="G130" s="55" t="s">
        <v>430</v>
      </c>
      <c r="H130" s="55" t="s">
        <v>430</v>
      </c>
      <c r="I130" s="55"/>
      <c r="J130" s="36"/>
      <c r="K130" s="36"/>
      <c r="L130" s="56"/>
      <c r="M130" s="56"/>
      <c r="N130" s="55" t="s">
        <v>430</v>
      </c>
      <c r="O130" s="55" t="s">
        <v>430</v>
      </c>
      <c r="P130" s="70"/>
      <c r="Q130" s="70"/>
      <c r="R130" s="70"/>
      <c r="S130" s="56"/>
      <c r="T130" s="56"/>
      <c r="U130" s="55"/>
    </row>
    <row r="131" spans="1:21" ht="105" hidden="1" customHeight="1">
      <c r="A131" s="53">
        <v>41</v>
      </c>
      <c r="B131" s="68" t="s">
        <v>546</v>
      </c>
      <c r="C131" s="54" t="s">
        <v>498</v>
      </c>
      <c r="D131" s="54" t="s">
        <v>465</v>
      </c>
      <c r="E131" s="54" t="s">
        <v>424</v>
      </c>
      <c r="F131" s="36">
        <v>4</v>
      </c>
      <c r="G131" s="70"/>
      <c r="H131" s="70"/>
      <c r="I131" s="70" t="s">
        <v>69</v>
      </c>
      <c r="J131" s="70"/>
      <c r="K131" s="70"/>
      <c r="L131" s="56"/>
      <c r="M131" s="56"/>
      <c r="N131" s="70"/>
      <c r="O131" s="70"/>
      <c r="P131" s="70"/>
      <c r="Q131" s="70"/>
      <c r="R131" s="70"/>
      <c r="S131" s="56"/>
      <c r="T131" s="56"/>
      <c r="U131" s="55" t="s">
        <v>605</v>
      </c>
    </row>
    <row r="132" spans="1:21" ht="105" hidden="1" customHeight="1">
      <c r="A132" s="53">
        <v>41</v>
      </c>
      <c r="B132" s="68" t="s">
        <v>546</v>
      </c>
      <c r="C132" s="54" t="s">
        <v>498</v>
      </c>
      <c r="D132" s="54" t="s">
        <v>782</v>
      </c>
      <c r="E132" s="54" t="s">
        <v>781</v>
      </c>
      <c r="F132" s="36">
        <v>6</v>
      </c>
      <c r="G132" s="70"/>
      <c r="H132" s="70"/>
      <c r="I132" s="70"/>
      <c r="J132" s="70"/>
      <c r="K132" s="70"/>
      <c r="L132" s="56"/>
      <c r="M132" s="56"/>
      <c r="N132" s="70"/>
      <c r="O132" s="70"/>
      <c r="P132" s="70" t="s">
        <v>71</v>
      </c>
      <c r="Q132" s="70" t="s">
        <v>71</v>
      </c>
      <c r="R132" s="70"/>
      <c r="S132" s="56"/>
      <c r="T132" s="56"/>
      <c r="U132" s="55"/>
    </row>
    <row r="133" spans="1:21" ht="105" hidden="1" customHeight="1">
      <c r="A133" s="53">
        <v>42</v>
      </c>
      <c r="B133" s="68" t="s">
        <v>547</v>
      </c>
      <c r="C133" s="54" t="s">
        <v>765</v>
      </c>
      <c r="D133" s="54" t="s">
        <v>27</v>
      </c>
      <c r="E133" s="54" t="s">
        <v>766</v>
      </c>
      <c r="F133" s="36">
        <v>6</v>
      </c>
      <c r="G133" s="55" t="s">
        <v>71</v>
      </c>
      <c r="H133" s="55" t="s">
        <v>71</v>
      </c>
      <c r="I133" s="55"/>
      <c r="J133" s="55"/>
      <c r="K133" s="55"/>
      <c r="L133" s="56"/>
      <c r="M133" s="56"/>
      <c r="N133" s="55"/>
      <c r="O133" s="55"/>
      <c r="P133" s="55"/>
      <c r="Q133" s="55"/>
      <c r="R133" s="55"/>
      <c r="S133" s="56"/>
      <c r="T133" s="56"/>
      <c r="U133" s="55"/>
    </row>
    <row r="134" spans="1:21" ht="105" hidden="1" customHeight="1">
      <c r="A134" s="53">
        <v>42</v>
      </c>
      <c r="B134" s="68" t="s">
        <v>547</v>
      </c>
      <c r="C134" s="54" t="s">
        <v>765</v>
      </c>
      <c r="D134" s="54" t="s">
        <v>27</v>
      </c>
      <c r="E134" s="54" t="s">
        <v>424</v>
      </c>
      <c r="F134" s="36">
        <v>4</v>
      </c>
      <c r="G134" s="55"/>
      <c r="H134" s="55"/>
      <c r="I134" s="36"/>
      <c r="J134" s="36"/>
      <c r="K134" s="55" t="s">
        <v>71</v>
      </c>
      <c r="L134" s="56"/>
      <c r="M134" s="56"/>
      <c r="N134" s="55"/>
      <c r="O134" s="55"/>
      <c r="P134" s="36"/>
      <c r="Q134" s="55"/>
      <c r="R134" s="55"/>
      <c r="S134" s="56"/>
      <c r="T134" s="56"/>
      <c r="U134" s="55" t="s">
        <v>766</v>
      </c>
    </row>
    <row r="135" spans="1:21" ht="105" hidden="1" customHeight="1">
      <c r="A135" s="53">
        <v>42</v>
      </c>
      <c r="B135" s="68" t="s">
        <v>547</v>
      </c>
      <c r="C135" s="54" t="s">
        <v>765</v>
      </c>
      <c r="D135" s="54" t="s">
        <v>133</v>
      </c>
      <c r="E135" s="54" t="s">
        <v>801</v>
      </c>
      <c r="F135" s="36">
        <v>6</v>
      </c>
      <c r="G135" s="55"/>
      <c r="H135" s="55"/>
      <c r="I135" s="55" t="s">
        <v>99</v>
      </c>
      <c r="J135" s="55"/>
      <c r="K135" s="55"/>
      <c r="L135" s="56"/>
      <c r="M135" s="56"/>
      <c r="N135" s="55"/>
      <c r="O135" s="55"/>
      <c r="P135" s="55" t="s">
        <v>99</v>
      </c>
      <c r="Q135" s="55" t="s">
        <v>99</v>
      </c>
      <c r="R135" s="55" t="s">
        <v>99</v>
      </c>
      <c r="S135" s="56"/>
      <c r="T135" s="56"/>
      <c r="U135" s="55"/>
    </row>
    <row r="136" spans="1:21" ht="105" hidden="1" customHeight="1">
      <c r="A136" s="53">
        <v>42</v>
      </c>
      <c r="B136" s="68" t="s">
        <v>547</v>
      </c>
      <c r="C136" s="54" t="s">
        <v>501</v>
      </c>
      <c r="D136" s="54" t="s">
        <v>782</v>
      </c>
      <c r="E136" s="54" t="s">
        <v>781</v>
      </c>
      <c r="F136" s="36">
        <v>6</v>
      </c>
      <c r="G136" s="55"/>
      <c r="H136" s="55"/>
      <c r="I136" s="55"/>
      <c r="J136" s="55" t="s">
        <v>71</v>
      </c>
      <c r="K136" s="55"/>
      <c r="L136" s="56"/>
      <c r="M136" s="56"/>
      <c r="N136" s="55" t="s">
        <v>71</v>
      </c>
      <c r="O136" s="55" t="s">
        <v>71</v>
      </c>
      <c r="P136" s="55"/>
      <c r="Q136" s="55"/>
      <c r="R136" s="55"/>
      <c r="S136" s="56"/>
      <c r="T136" s="56"/>
      <c r="U136" s="55"/>
    </row>
    <row r="137" spans="1:21" ht="105" hidden="1" customHeight="1">
      <c r="A137" s="53">
        <v>43</v>
      </c>
      <c r="B137" s="68" t="s">
        <v>596</v>
      </c>
      <c r="C137" s="54" t="s">
        <v>55</v>
      </c>
      <c r="D137" s="54" t="s">
        <v>436</v>
      </c>
      <c r="E137" s="54" t="s">
        <v>437</v>
      </c>
      <c r="F137" s="36">
        <v>4</v>
      </c>
      <c r="G137" s="36"/>
      <c r="H137" s="36" t="s">
        <v>56</v>
      </c>
      <c r="I137" s="36"/>
      <c r="J137" s="36"/>
      <c r="K137" s="36" t="s">
        <v>57</v>
      </c>
      <c r="L137" s="56"/>
      <c r="M137" s="56"/>
      <c r="N137" s="36" t="s">
        <v>57</v>
      </c>
      <c r="O137" s="36"/>
      <c r="P137" s="36"/>
      <c r="Q137" s="36"/>
      <c r="R137" s="36" t="s">
        <v>57</v>
      </c>
      <c r="S137" s="56"/>
      <c r="T137" s="56"/>
      <c r="U137" s="55"/>
    </row>
    <row r="138" spans="1:21" ht="105" hidden="1" customHeight="1">
      <c r="A138" s="53">
        <v>43</v>
      </c>
      <c r="B138" s="68" t="s">
        <v>596</v>
      </c>
      <c r="C138" s="54" t="s">
        <v>61</v>
      </c>
      <c r="D138" s="54" t="s">
        <v>29</v>
      </c>
      <c r="E138" s="54" t="s">
        <v>633</v>
      </c>
      <c r="F138" s="36">
        <v>6</v>
      </c>
      <c r="G138" s="70" t="s">
        <v>494</v>
      </c>
      <c r="H138" s="70"/>
      <c r="I138" s="70"/>
      <c r="J138" s="70"/>
      <c r="K138" s="70"/>
      <c r="L138" s="56"/>
      <c r="M138" s="56"/>
      <c r="N138" s="36"/>
      <c r="O138" s="70" t="s">
        <v>494</v>
      </c>
      <c r="P138" s="70"/>
      <c r="Q138" s="70"/>
      <c r="R138" s="70"/>
      <c r="S138" s="56"/>
      <c r="T138" s="56"/>
      <c r="U138" s="55"/>
    </row>
    <row r="139" spans="1:21" ht="105" hidden="1" customHeight="1">
      <c r="A139" s="53">
        <v>43</v>
      </c>
      <c r="B139" s="68" t="s">
        <v>596</v>
      </c>
      <c r="C139" s="54" t="s">
        <v>103</v>
      </c>
      <c r="D139" s="54" t="s">
        <v>70</v>
      </c>
      <c r="E139" s="54" t="s">
        <v>486</v>
      </c>
      <c r="F139" s="36">
        <v>6</v>
      </c>
      <c r="G139" s="36"/>
      <c r="H139" s="55"/>
      <c r="I139" s="55" t="s">
        <v>430</v>
      </c>
      <c r="J139" s="55" t="s">
        <v>430</v>
      </c>
      <c r="K139" s="55"/>
      <c r="L139" s="56"/>
      <c r="M139" s="56"/>
      <c r="N139" s="36"/>
      <c r="O139" s="70"/>
      <c r="P139" s="55" t="s">
        <v>430</v>
      </c>
      <c r="Q139" s="55" t="s">
        <v>430</v>
      </c>
      <c r="R139" s="55"/>
      <c r="S139" s="56"/>
      <c r="T139" s="56"/>
      <c r="U139" s="55"/>
    </row>
    <row r="140" spans="1:21" ht="105" hidden="1" customHeight="1">
      <c r="A140" s="71">
        <v>48</v>
      </c>
      <c r="B140" s="68" t="s">
        <v>438</v>
      </c>
      <c r="C140" s="54" t="s">
        <v>85</v>
      </c>
      <c r="D140" s="54" t="s">
        <v>32</v>
      </c>
      <c r="E140" s="54" t="s">
        <v>653</v>
      </c>
      <c r="F140" s="36">
        <v>5</v>
      </c>
      <c r="G140" s="36"/>
      <c r="H140" s="36"/>
      <c r="I140" s="36"/>
      <c r="J140" s="36" t="s">
        <v>129</v>
      </c>
      <c r="K140" s="36" t="s">
        <v>129</v>
      </c>
      <c r="L140" s="56"/>
      <c r="M140" s="56"/>
      <c r="N140" s="36"/>
      <c r="O140" s="36"/>
      <c r="P140" s="36"/>
      <c r="Q140" s="36"/>
      <c r="R140" s="36"/>
      <c r="S140" s="56"/>
      <c r="T140" s="56"/>
      <c r="U140" s="55"/>
    </row>
    <row r="141" spans="1:21" ht="105" hidden="1" customHeight="1">
      <c r="A141" s="71">
        <v>48</v>
      </c>
      <c r="B141" s="68" t="s">
        <v>438</v>
      </c>
      <c r="C141" s="54" t="s">
        <v>132</v>
      </c>
      <c r="D141" s="54" t="s">
        <v>679</v>
      </c>
      <c r="E141" s="54" t="s">
        <v>678</v>
      </c>
      <c r="F141" s="36">
        <v>3</v>
      </c>
      <c r="G141" s="36" t="s">
        <v>217</v>
      </c>
      <c r="H141" s="36"/>
      <c r="I141" s="36"/>
      <c r="J141" s="36"/>
      <c r="K141" s="36"/>
      <c r="L141" s="56"/>
      <c r="M141" s="56"/>
      <c r="N141" s="36"/>
      <c r="O141" s="36"/>
      <c r="P141" s="36"/>
      <c r="Q141" s="36"/>
      <c r="R141" s="36"/>
      <c r="S141" s="56"/>
      <c r="T141" s="56"/>
      <c r="U141" s="55"/>
    </row>
    <row r="142" spans="1:21" ht="105" hidden="1" customHeight="1">
      <c r="A142" s="71">
        <v>48</v>
      </c>
      <c r="B142" s="68" t="s">
        <v>438</v>
      </c>
      <c r="C142" s="54" t="s">
        <v>107</v>
      </c>
      <c r="D142" s="54" t="s">
        <v>679</v>
      </c>
      <c r="E142" s="54" t="s">
        <v>424</v>
      </c>
      <c r="F142" s="36">
        <v>4</v>
      </c>
      <c r="G142" s="36"/>
      <c r="H142" s="36"/>
      <c r="I142" s="36" t="s">
        <v>146</v>
      </c>
      <c r="J142" s="36"/>
      <c r="K142" s="108"/>
      <c r="L142" s="56"/>
      <c r="M142" s="56"/>
      <c r="N142" s="36"/>
      <c r="O142" s="36"/>
      <c r="P142" s="36"/>
      <c r="Q142" s="36"/>
      <c r="R142" s="36"/>
      <c r="S142" s="56"/>
      <c r="T142" s="56"/>
      <c r="U142" s="55" t="s">
        <v>678</v>
      </c>
    </row>
    <row r="143" spans="1:21" ht="105" hidden="1" customHeight="1">
      <c r="A143" s="71">
        <v>48</v>
      </c>
      <c r="B143" s="68" t="s">
        <v>438</v>
      </c>
      <c r="C143" s="54" t="s">
        <v>148</v>
      </c>
      <c r="D143" s="54" t="s">
        <v>679</v>
      </c>
      <c r="E143" s="54" t="s">
        <v>424</v>
      </c>
      <c r="F143" s="36">
        <v>4</v>
      </c>
      <c r="G143" s="36"/>
      <c r="H143" s="36"/>
      <c r="I143" s="36" t="s">
        <v>146</v>
      </c>
      <c r="J143" s="36"/>
      <c r="K143" s="108"/>
      <c r="L143" s="56"/>
      <c r="M143" s="56"/>
      <c r="N143" s="36"/>
      <c r="O143" s="36"/>
      <c r="P143" s="36"/>
      <c r="Q143" s="36"/>
      <c r="R143" s="36"/>
      <c r="S143" s="56"/>
      <c r="T143" s="56"/>
      <c r="U143" s="55" t="s">
        <v>678</v>
      </c>
    </row>
    <row r="144" spans="1:21" ht="105" hidden="1" customHeight="1">
      <c r="A144" s="71">
        <v>48</v>
      </c>
      <c r="B144" s="68" t="s">
        <v>438</v>
      </c>
      <c r="C144" s="54" t="s">
        <v>100</v>
      </c>
      <c r="D144" s="54" t="s">
        <v>820</v>
      </c>
      <c r="E144" s="54" t="s">
        <v>821</v>
      </c>
      <c r="F144" s="36"/>
      <c r="G144" s="36"/>
      <c r="H144" s="36"/>
      <c r="I144" s="36"/>
      <c r="J144" s="36"/>
      <c r="K144" s="108"/>
      <c r="L144" s="56"/>
      <c r="M144" s="56"/>
      <c r="N144" s="76"/>
      <c r="O144" s="76"/>
      <c r="P144" s="76"/>
      <c r="Q144" s="76"/>
      <c r="R144" s="76"/>
      <c r="S144" s="56"/>
      <c r="T144" s="56"/>
      <c r="U144" s="55"/>
    </row>
    <row r="145" spans="1:21" ht="105" hidden="1" customHeight="1">
      <c r="A145" s="53">
        <v>49</v>
      </c>
      <c r="B145" s="68" t="s">
        <v>439</v>
      </c>
      <c r="C145" s="54" t="s">
        <v>120</v>
      </c>
      <c r="D145" s="54" t="s">
        <v>482</v>
      </c>
      <c r="E145" s="54" t="s">
        <v>608</v>
      </c>
      <c r="F145" s="36">
        <v>8</v>
      </c>
      <c r="G145" s="59"/>
      <c r="H145" s="59"/>
      <c r="I145" s="59"/>
      <c r="J145" s="59"/>
      <c r="K145" s="59" t="s">
        <v>216</v>
      </c>
      <c r="L145" s="56"/>
      <c r="M145" s="56"/>
      <c r="N145" s="59"/>
      <c r="O145" s="59" t="s">
        <v>216</v>
      </c>
      <c r="P145" s="59" t="s">
        <v>216</v>
      </c>
      <c r="Q145" s="59"/>
      <c r="R145" s="59"/>
      <c r="S145" s="56"/>
      <c r="T145" s="56"/>
      <c r="U145" s="55"/>
    </row>
    <row r="146" spans="1:21" ht="105" hidden="1" customHeight="1">
      <c r="A146" s="53">
        <v>49</v>
      </c>
      <c r="B146" s="68" t="s">
        <v>439</v>
      </c>
      <c r="C146" s="54" t="s">
        <v>85</v>
      </c>
      <c r="D146" s="54" t="s">
        <v>32</v>
      </c>
      <c r="E146" s="54" t="s">
        <v>422</v>
      </c>
      <c r="F146" s="36">
        <v>5</v>
      </c>
      <c r="G146" s="36"/>
      <c r="H146" s="36"/>
      <c r="I146" s="36" t="s">
        <v>138</v>
      </c>
      <c r="J146" s="36"/>
      <c r="K146" s="36"/>
      <c r="L146" s="56"/>
      <c r="M146" s="56"/>
      <c r="N146" s="36" t="s">
        <v>138</v>
      </c>
      <c r="O146" s="36"/>
      <c r="P146" s="36"/>
      <c r="Q146" s="36"/>
      <c r="R146" s="36"/>
      <c r="S146" s="56"/>
      <c r="T146" s="56"/>
      <c r="U146" s="55"/>
    </row>
    <row r="147" spans="1:21" ht="105" hidden="1" customHeight="1">
      <c r="A147" s="53">
        <v>49</v>
      </c>
      <c r="B147" s="68" t="s">
        <v>439</v>
      </c>
      <c r="C147" s="54" t="s">
        <v>106</v>
      </c>
      <c r="D147" s="54" t="s">
        <v>491</v>
      </c>
      <c r="E147" s="54" t="s">
        <v>609</v>
      </c>
      <c r="F147" s="36">
        <v>8</v>
      </c>
      <c r="G147" s="36"/>
      <c r="H147" s="36" t="s">
        <v>218</v>
      </c>
      <c r="I147" s="36"/>
      <c r="J147" s="36"/>
      <c r="K147" s="36"/>
      <c r="L147" s="56"/>
      <c r="M147" s="56"/>
      <c r="N147" s="36"/>
      <c r="O147" s="36"/>
      <c r="P147" s="36"/>
      <c r="Q147" s="36" t="s">
        <v>218</v>
      </c>
      <c r="R147" s="36" t="s">
        <v>218</v>
      </c>
      <c r="S147" s="56"/>
      <c r="T147" s="56"/>
      <c r="U147" s="55"/>
    </row>
    <row r="148" spans="1:21" ht="105" hidden="1" customHeight="1">
      <c r="A148" s="53">
        <v>50</v>
      </c>
      <c r="B148" s="68" t="s">
        <v>440</v>
      </c>
      <c r="C148" s="54" t="s">
        <v>101</v>
      </c>
      <c r="D148" s="54" t="s">
        <v>491</v>
      </c>
      <c r="E148" s="54" t="s">
        <v>609</v>
      </c>
      <c r="F148" s="36">
        <v>8</v>
      </c>
      <c r="G148" s="36" t="s">
        <v>208</v>
      </c>
      <c r="H148" s="36" t="s">
        <v>102</v>
      </c>
      <c r="I148" s="36" t="s">
        <v>102</v>
      </c>
      <c r="J148" s="36"/>
      <c r="K148" s="36"/>
      <c r="L148" s="56"/>
      <c r="M148" s="56"/>
      <c r="N148" s="36"/>
      <c r="O148" s="36"/>
      <c r="P148" s="36"/>
      <c r="Q148" s="36"/>
      <c r="R148" s="36"/>
      <c r="S148" s="56"/>
      <c r="T148" s="56"/>
      <c r="U148" s="55"/>
    </row>
    <row r="149" spans="1:21" ht="105" hidden="1" customHeight="1">
      <c r="A149" s="53">
        <v>50</v>
      </c>
      <c r="B149" s="68" t="s">
        <v>440</v>
      </c>
      <c r="C149" s="54" t="s">
        <v>135</v>
      </c>
      <c r="D149" s="54" t="s">
        <v>491</v>
      </c>
      <c r="E149" s="54" t="s">
        <v>424</v>
      </c>
      <c r="F149" s="36">
        <v>4</v>
      </c>
      <c r="G149" s="36"/>
      <c r="H149" s="36"/>
      <c r="I149" s="36"/>
      <c r="J149" s="36"/>
      <c r="K149" s="36" t="s">
        <v>208</v>
      </c>
      <c r="L149" s="56"/>
      <c r="M149" s="56"/>
      <c r="N149" s="36"/>
      <c r="O149" s="36"/>
      <c r="P149" s="36"/>
      <c r="Q149" s="36"/>
      <c r="R149" s="36"/>
      <c r="S149" s="56"/>
      <c r="T149" s="56"/>
      <c r="U149" s="55" t="s">
        <v>609</v>
      </c>
    </row>
    <row r="150" spans="1:21" ht="105" hidden="1" customHeight="1">
      <c r="A150" s="53">
        <v>50</v>
      </c>
      <c r="B150" s="68" t="s">
        <v>440</v>
      </c>
      <c r="C150" s="54" t="s">
        <v>172</v>
      </c>
      <c r="D150" s="54" t="s">
        <v>491</v>
      </c>
      <c r="E150" s="54" t="s">
        <v>424</v>
      </c>
      <c r="F150" s="36">
        <v>4</v>
      </c>
      <c r="G150" s="36"/>
      <c r="H150" s="36"/>
      <c r="I150" s="36"/>
      <c r="J150" s="36"/>
      <c r="K150" s="36" t="s">
        <v>208</v>
      </c>
      <c r="L150" s="56"/>
      <c r="M150" s="56"/>
      <c r="N150" s="36"/>
      <c r="O150" s="36"/>
      <c r="P150" s="36"/>
      <c r="Q150" s="36"/>
      <c r="R150" s="36"/>
      <c r="S150" s="56"/>
      <c r="T150" s="56"/>
      <c r="U150" s="55" t="s">
        <v>609</v>
      </c>
    </row>
    <row r="151" spans="1:21" ht="105" hidden="1" customHeight="1">
      <c r="A151" s="53">
        <v>50</v>
      </c>
      <c r="B151" s="68" t="s">
        <v>440</v>
      </c>
      <c r="C151" s="54" t="s">
        <v>602</v>
      </c>
      <c r="D151" s="54" t="s">
        <v>32</v>
      </c>
      <c r="E151" s="54" t="s">
        <v>623</v>
      </c>
      <c r="F151" s="36">
        <v>5</v>
      </c>
      <c r="G151" s="36"/>
      <c r="H151" s="36"/>
      <c r="I151" s="36"/>
      <c r="J151" s="36"/>
      <c r="K151" s="36"/>
      <c r="L151" s="56"/>
      <c r="M151" s="56"/>
      <c r="N151" s="36"/>
      <c r="O151" s="36"/>
      <c r="P151" s="36"/>
      <c r="Q151" s="36"/>
      <c r="R151" s="36"/>
      <c r="S151" s="56"/>
      <c r="T151" s="56"/>
      <c r="U151" s="55"/>
    </row>
    <row r="152" spans="1:21" ht="105" hidden="1" customHeight="1">
      <c r="A152" s="53">
        <v>50</v>
      </c>
      <c r="B152" s="68" t="s">
        <v>440</v>
      </c>
      <c r="C152" s="54" t="s">
        <v>100</v>
      </c>
      <c r="D152" s="54" t="s">
        <v>820</v>
      </c>
      <c r="E152" s="54" t="s">
        <v>821</v>
      </c>
      <c r="F152" s="36"/>
      <c r="G152" s="36"/>
      <c r="H152" s="36"/>
      <c r="I152" s="36"/>
      <c r="J152" s="36"/>
      <c r="K152" s="36"/>
      <c r="L152" s="56"/>
      <c r="M152" s="56"/>
      <c r="N152" s="76"/>
      <c r="O152" s="76"/>
      <c r="P152" s="76"/>
      <c r="Q152" s="76"/>
      <c r="R152" s="76"/>
      <c r="S152" s="56"/>
      <c r="T152" s="56"/>
      <c r="U152" s="55"/>
    </row>
    <row r="153" spans="1:21" ht="105" hidden="1" customHeight="1">
      <c r="A153" s="53">
        <v>51</v>
      </c>
      <c r="B153" s="68" t="s">
        <v>441</v>
      </c>
      <c r="C153" s="68" t="s">
        <v>106</v>
      </c>
      <c r="D153" s="54" t="s">
        <v>491</v>
      </c>
      <c r="E153" s="54" t="s">
        <v>609</v>
      </c>
      <c r="F153" s="36">
        <v>8</v>
      </c>
      <c r="G153" s="36"/>
      <c r="H153" s="36"/>
      <c r="I153" s="36" t="s">
        <v>218</v>
      </c>
      <c r="J153" s="36" t="s">
        <v>218</v>
      </c>
      <c r="K153" s="36" t="s">
        <v>218</v>
      </c>
      <c r="L153" s="56"/>
      <c r="M153" s="56"/>
      <c r="N153" s="36"/>
      <c r="O153" s="36" t="s">
        <v>218</v>
      </c>
      <c r="P153" s="36" t="s">
        <v>218</v>
      </c>
      <c r="Q153" s="36"/>
      <c r="R153" s="36"/>
      <c r="S153" s="56"/>
      <c r="T153" s="56"/>
      <c r="U153" s="55"/>
    </row>
    <row r="154" spans="1:21" ht="105" hidden="1" customHeight="1">
      <c r="A154" s="53">
        <v>51</v>
      </c>
      <c r="B154" s="68" t="s">
        <v>441</v>
      </c>
      <c r="C154" s="72" t="s">
        <v>113</v>
      </c>
      <c r="D154" s="73" t="s">
        <v>502</v>
      </c>
      <c r="E154" s="73" t="s">
        <v>610</v>
      </c>
      <c r="F154" s="55">
        <v>8</v>
      </c>
      <c r="G154" s="36"/>
      <c r="H154" s="36" t="s">
        <v>212</v>
      </c>
      <c r="I154" s="36"/>
      <c r="J154" s="36"/>
      <c r="K154" s="36"/>
      <c r="L154" s="56"/>
      <c r="M154" s="56"/>
      <c r="N154" s="36"/>
      <c r="O154" s="36"/>
      <c r="P154" s="36"/>
      <c r="Q154" s="36" t="s">
        <v>212</v>
      </c>
      <c r="R154" s="36" t="s">
        <v>212</v>
      </c>
      <c r="S154" s="56"/>
      <c r="T154" s="56"/>
      <c r="U154" s="55"/>
    </row>
    <row r="155" spans="1:21" ht="105" hidden="1" customHeight="1">
      <c r="A155" s="53">
        <v>51</v>
      </c>
      <c r="B155" s="68" t="s">
        <v>441</v>
      </c>
      <c r="C155" s="68" t="s">
        <v>487</v>
      </c>
      <c r="D155" s="54" t="s">
        <v>35</v>
      </c>
      <c r="E155" s="54" t="s">
        <v>157</v>
      </c>
      <c r="F155" s="36">
        <v>5</v>
      </c>
      <c r="G155" s="36" t="s">
        <v>164</v>
      </c>
      <c r="H155" s="36"/>
      <c r="I155" s="36"/>
      <c r="J155" s="36"/>
      <c r="K155" s="36"/>
      <c r="L155" s="56"/>
      <c r="M155" s="56"/>
      <c r="N155" s="36" t="s">
        <v>164</v>
      </c>
      <c r="O155" s="36"/>
      <c r="P155" s="36"/>
      <c r="Q155" s="36"/>
      <c r="R155" s="36"/>
      <c r="S155" s="56"/>
      <c r="T155" s="56"/>
      <c r="U155" s="55"/>
    </row>
    <row r="156" spans="1:21" ht="105" hidden="1" customHeight="1">
      <c r="A156" s="53">
        <v>52</v>
      </c>
      <c r="B156" s="68" t="s">
        <v>442</v>
      </c>
      <c r="C156" s="74" t="s">
        <v>428</v>
      </c>
      <c r="D156" s="74" t="s">
        <v>35</v>
      </c>
      <c r="E156" s="74" t="s">
        <v>424</v>
      </c>
      <c r="F156" s="36" t="s">
        <v>808</v>
      </c>
      <c r="G156" s="36"/>
      <c r="H156" s="36"/>
      <c r="I156" s="36" t="s">
        <v>80</v>
      </c>
      <c r="J156" s="36"/>
      <c r="K156" s="36"/>
      <c r="L156" s="56"/>
      <c r="M156" s="56"/>
      <c r="N156" s="36"/>
      <c r="O156" s="36"/>
      <c r="P156" s="36"/>
      <c r="Q156" s="36"/>
      <c r="R156" s="36"/>
      <c r="S156" s="56"/>
      <c r="T156" s="56"/>
      <c r="U156" s="55" t="s">
        <v>157</v>
      </c>
    </row>
    <row r="157" spans="1:21" ht="105" hidden="1" customHeight="1">
      <c r="A157" s="53">
        <v>52</v>
      </c>
      <c r="B157" s="68" t="s">
        <v>442</v>
      </c>
      <c r="C157" s="74" t="s">
        <v>46</v>
      </c>
      <c r="D157" s="74" t="s">
        <v>35</v>
      </c>
      <c r="E157" s="74" t="s">
        <v>424</v>
      </c>
      <c r="F157" s="36" t="s">
        <v>808</v>
      </c>
      <c r="G157" s="36"/>
      <c r="H157" s="36"/>
      <c r="I157" s="36" t="s">
        <v>80</v>
      </c>
      <c r="J157" s="36"/>
      <c r="K157" s="36"/>
      <c r="L157" s="56"/>
      <c r="M157" s="56"/>
      <c r="N157" s="36"/>
      <c r="O157" s="36"/>
      <c r="P157" s="36"/>
      <c r="Q157" s="36"/>
      <c r="R157" s="36"/>
      <c r="S157" s="56"/>
      <c r="T157" s="56"/>
      <c r="U157" s="55" t="s">
        <v>157</v>
      </c>
    </row>
    <row r="158" spans="1:21" ht="105" hidden="1" customHeight="1">
      <c r="A158" s="53">
        <v>52</v>
      </c>
      <c r="B158" s="68" t="s">
        <v>442</v>
      </c>
      <c r="C158" s="68" t="s">
        <v>132</v>
      </c>
      <c r="D158" s="68" t="s">
        <v>679</v>
      </c>
      <c r="E158" s="74" t="s">
        <v>678</v>
      </c>
      <c r="F158" s="36">
        <v>8</v>
      </c>
      <c r="G158" s="36"/>
      <c r="H158" s="36"/>
      <c r="I158" s="36"/>
      <c r="J158" s="36"/>
      <c r="K158" s="36"/>
      <c r="L158" s="56"/>
      <c r="M158" s="56"/>
      <c r="N158" s="36"/>
      <c r="O158" s="36"/>
      <c r="P158" s="36"/>
      <c r="Q158" s="36"/>
      <c r="R158" s="36"/>
      <c r="S158" s="56"/>
      <c r="T158" s="56"/>
      <c r="U158" s="55"/>
    </row>
    <row r="159" spans="1:21" ht="105" hidden="1" customHeight="1">
      <c r="A159" s="53">
        <v>52</v>
      </c>
      <c r="B159" s="68" t="s">
        <v>442</v>
      </c>
      <c r="C159" s="68" t="s">
        <v>110</v>
      </c>
      <c r="D159" s="68" t="s">
        <v>111</v>
      </c>
      <c r="E159" s="74" t="s">
        <v>715</v>
      </c>
      <c r="F159" s="36">
        <v>8</v>
      </c>
      <c r="G159" s="36" t="s">
        <v>112</v>
      </c>
      <c r="H159" s="36" t="s">
        <v>112</v>
      </c>
      <c r="I159" s="36"/>
      <c r="J159" s="36" t="s">
        <v>112</v>
      </c>
      <c r="K159" s="36" t="s">
        <v>112</v>
      </c>
      <c r="L159" s="56"/>
      <c r="M159" s="56"/>
      <c r="N159" s="36"/>
      <c r="O159" s="36"/>
      <c r="P159" s="36"/>
      <c r="Q159" s="36"/>
      <c r="R159" s="36"/>
      <c r="S159" s="56"/>
      <c r="T159" s="56"/>
      <c r="U159" s="55"/>
    </row>
    <row r="160" spans="1:21" ht="105" hidden="1" customHeight="1">
      <c r="A160" s="53">
        <v>52</v>
      </c>
      <c r="B160" s="68" t="s">
        <v>442</v>
      </c>
      <c r="C160" s="68" t="s">
        <v>100</v>
      </c>
      <c r="D160" s="68" t="s">
        <v>820</v>
      </c>
      <c r="E160" s="74" t="s">
        <v>821</v>
      </c>
      <c r="F160" s="36"/>
      <c r="G160" s="36"/>
      <c r="H160" s="36"/>
      <c r="I160" s="36"/>
      <c r="J160" s="36"/>
      <c r="K160" s="36"/>
      <c r="L160" s="56"/>
      <c r="M160" s="56"/>
      <c r="N160" s="76"/>
      <c r="O160" s="76"/>
      <c r="P160" s="76"/>
      <c r="Q160" s="76"/>
      <c r="R160" s="76"/>
      <c r="S160" s="56"/>
      <c r="T160" s="56"/>
      <c r="U160" s="55"/>
    </row>
    <row r="161" spans="1:21" ht="105" hidden="1" customHeight="1">
      <c r="A161" s="53">
        <v>53</v>
      </c>
      <c r="B161" s="68" t="s">
        <v>550</v>
      </c>
      <c r="C161" s="54" t="s">
        <v>470</v>
      </c>
      <c r="D161" s="54" t="s">
        <v>29</v>
      </c>
      <c r="E161" s="54" t="s">
        <v>680</v>
      </c>
      <c r="F161" s="36">
        <v>6</v>
      </c>
      <c r="G161" s="36"/>
      <c r="H161" s="36"/>
      <c r="I161" s="36" t="s">
        <v>126</v>
      </c>
      <c r="J161" s="36" t="s">
        <v>126</v>
      </c>
      <c r="K161" s="36" t="s">
        <v>126</v>
      </c>
      <c r="L161" s="56"/>
      <c r="M161" s="56"/>
      <c r="N161" s="36"/>
      <c r="O161" s="36"/>
      <c r="P161" s="36" t="s">
        <v>126</v>
      </c>
      <c r="Q161" s="36" t="s">
        <v>126</v>
      </c>
      <c r="R161" s="36"/>
      <c r="S161" s="56"/>
      <c r="T161" s="56"/>
      <c r="U161" s="55"/>
    </row>
    <row r="162" spans="1:21" ht="105" hidden="1" customHeight="1">
      <c r="A162" s="53">
        <v>53</v>
      </c>
      <c r="B162" s="68" t="s">
        <v>550</v>
      </c>
      <c r="C162" s="54" t="s">
        <v>58</v>
      </c>
      <c r="D162" s="54" t="s">
        <v>35</v>
      </c>
      <c r="E162" s="54" t="s">
        <v>157</v>
      </c>
      <c r="F162" s="36">
        <v>5</v>
      </c>
      <c r="G162" s="36" t="s">
        <v>65</v>
      </c>
      <c r="H162" s="36" t="s">
        <v>154</v>
      </c>
      <c r="I162" s="36"/>
      <c r="J162" s="36"/>
      <c r="K162" s="36"/>
      <c r="L162" s="56"/>
      <c r="M162" s="56"/>
      <c r="N162" s="36" t="s">
        <v>65</v>
      </c>
      <c r="O162" s="36" t="s">
        <v>105</v>
      </c>
      <c r="P162" s="36"/>
      <c r="Q162" s="36"/>
      <c r="R162" s="36"/>
      <c r="S162" s="56"/>
      <c r="T162" s="56"/>
      <c r="U162" s="55"/>
    </row>
    <row r="163" spans="1:21" ht="105" hidden="1" customHeight="1">
      <c r="A163" s="53">
        <v>54</v>
      </c>
      <c r="B163" s="68" t="s">
        <v>552</v>
      </c>
      <c r="C163" s="54" t="s">
        <v>130</v>
      </c>
      <c r="D163" s="54" t="s">
        <v>111</v>
      </c>
      <c r="E163" s="54" t="s">
        <v>716</v>
      </c>
      <c r="F163" s="36">
        <v>6</v>
      </c>
      <c r="G163" s="36"/>
      <c r="H163" s="36"/>
      <c r="I163" s="36"/>
      <c r="J163" s="36" t="s">
        <v>131</v>
      </c>
      <c r="K163" s="36" t="s">
        <v>131</v>
      </c>
      <c r="L163" s="56"/>
      <c r="M163" s="56"/>
      <c r="N163" s="36" t="s">
        <v>131</v>
      </c>
      <c r="O163" s="36" t="s">
        <v>131</v>
      </c>
      <c r="P163" s="36"/>
      <c r="Q163" s="36"/>
      <c r="R163" s="36"/>
      <c r="S163" s="56"/>
      <c r="T163" s="56"/>
      <c r="U163" s="55"/>
    </row>
    <row r="164" spans="1:21" ht="105" hidden="1" customHeight="1">
      <c r="A164" s="53">
        <v>54</v>
      </c>
      <c r="B164" s="68" t="s">
        <v>552</v>
      </c>
      <c r="C164" s="54" t="s">
        <v>101</v>
      </c>
      <c r="D164" s="54" t="s">
        <v>597</v>
      </c>
      <c r="E164" s="54" t="s">
        <v>717</v>
      </c>
      <c r="F164" s="36">
        <v>5</v>
      </c>
      <c r="G164" s="36"/>
      <c r="H164" s="36"/>
      <c r="I164" s="36"/>
      <c r="J164" s="36"/>
      <c r="K164" s="36"/>
      <c r="L164" s="56"/>
      <c r="M164" s="56"/>
      <c r="N164" s="36"/>
      <c r="O164" s="36"/>
      <c r="P164" s="36"/>
      <c r="Q164" s="36" t="s">
        <v>102</v>
      </c>
      <c r="R164" s="36" t="s">
        <v>102</v>
      </c>
      <c r="S164" s="56"/>
      <c r="T164" s="56"/>
      <c r="U164" s="55"/>
    </row>
    <row r="165" spans="1:21" ht="105" hidden="1" customHeight="1">
      <c r="A165" s="53">
        <v>54</v>
      </c>
      <c r="B165" s="68" t="s">
        <v>552</v>
      </c>
      <c r="C165" s="54" t="s">
        <v>88</v>
      </c>
      <c r="D165" s="54" t="s">
        <v>436</v>
      </c>
      <c r="E165" s="54" t="s">
        <v>437</v>
      </c>
      <c r="F165" s="36">
        <v>4</v>
      </c>
      <c r="G165" s="36"/>
      <c r="H165" s="36" t="s">
        <v>57</v>
      </c>
      <c r="I165" s="36" t="s">
        <v>57</v>
      </c>
      <c r="J165" s="36"/>
      <c r="K165" s="36"/>
      <c r="L165" s="56"/>
      <c r="M165" s="56"/>
      <c r="N165" s="36"/>
      <c r="O165" s="36"/>
      <c r="P165" s="36" t="s">
        <v>57</v>
      </c>
      <c r="Q165" s="36"/>
      <c r="R165" s="36"/>
      <c r="S165" s="56"/>
      <c r="T165" s="56"/>
      <c r="U165" s="55"/>
    </row>
    <row r="166" spans="1:21" ht="105" hidden="1" customHeight="1">
      <c r="A166" s="53">
        <v>55</v>
      </c>
      <c r="B166" s="68" t="s">
        <v>553</v>
      </c>
      <c r="C166" s="54" t="s">
        <v>488</v>
      </c>
      <c r="D166" s="54" t="s">
        <v>133</v>
      </c>
      <c r="E166" s="54" t="s">
        <v>609</v>
      </c>
      <c r="F166" s="36">
        <v>6</v>
      </c>
      <c r="G166" s="36" t="s">
        <v>142</v>
      </c>
      <c r="H166" s="36"/>
      <c r="I166" s="36"/>
      <c r="J166" s="36" t="s">
        <v>142</v>
      </c>
      <c r="K166" s="36" t="s">
        <v>142</v>
      </c>
      <c r="L166" s="56"/>
      <c r="M166" s="56"/>
      <c r="N166" s="36" t="s">
        <v>142</v>
      </c>
      <c r="O166" s="36"/>
      <c r="P166" s="36"/>
      <c r="Q166" s="36" t="s">
        <v>142</v>
      </c>
      <c r="R166" s="36" t="s">
        <v>142</v>
      </c>
      <c r="S166" s="56"/>
      <c r="T166" s="56"/>
      <c r="U166" s="55"/>
    </row>
    <row r="167" spans="1:21" ht="105" hidden="1" customHeight="1">
      <c r="A167" s="53">
        <v>55</v>
      </c>
      <c r="B167" s="68" t="s">
        <v>553</v>
      </c>
      <c r="C167" s="54" t="s">
        <v>172</v>
      </c>
      <c r="D167" s="54" t="s">
        <v>597</v>
      </c>
      <c r="E167" s="54" t="s">
        <v>792</v>
      </c>
      <c r="F167" s="36">
        <v>5</v>
      </c>
      <c r="G167" s="36"/>
      <c r="H167" s="36" t="s">
        <v>208</v>
      </c>
      <c r="I167" s="36" t="s">
        <v>124</v>
      </c>
      <c r="J167" s="36"/>
      <c r="K167" s="36"/>
      <c r="L167" s="56"/>
      <c r="M167" s="56"/>
      <c r="N167" s="36"/>
      <c r="O167" s="36" t="s">
        <v>45</v>
      </c>
      <c r="P167" s="36" t="s">
        <v>124</v>
      </c>
      <c r="Q167" s="36"/>
      <c r="R167" s="36"/>
      <c r="S167" s="56"/>
      <c r="T167" s="56"/>
      <c r="U167" s="55"/>
    </row>
    <row r="168" spans="1:21" ht="105" customHeight="1">
      <c r="A168" s="53">
        <v>56</v>
      </c>
      <c r="B168" s="68" t="s">
        <v>554</v>
      </c>
      <c r="C168" s="54" t="s">
        <v>123</v>
      </c>
      <c r="D168" s="54" t="s">
        <v>656</v>
      </c>
      <c r="E168" s="54" t="s">
        <v>627</v>
      </c>
      <c r="F168" s="36">
        <v>5</v>
      </c>
      <c r="G168" s="36"/>
      <c r="H168" s="36" t="s">
        <v>105</v>
      </c>
      <c r="I168" s="36"/>
      <c r="J168" s="36"/>
      <c r="K168" s="36"/>
      <c r="L168" s="56"/>
      <c r="M168" s="56"/>
      <c r="N168" s="36"/>
      <c r="O168" s="36"/>
      <c r="P168" s="36"/>
      <c r="Q168" s="36"/>
      <c r="R168" s="36"/>
      <c r="S168" s="56"/>
      <c r="T168" s="56"/>
      <c r="U168" s="55"/>
    </row>
    <row r="169" spans="1:21" ht="105" customHeight="1">
      <c r="A169" s="53">
        <v>56</v>
      </c>
      <c r="B169" s="68" t="s">
        <v>554</v>
      </c>
      <c r="C169" s="54" t="s">
        <v>123</v>
      </c>
      <c r="D169" s="54" t="s">
        <v>656</v>
      </c>
      <c r="E169" s="54" t="s">
        <v>424</v>
      </c>
      <c r="F169" s="36" t="s">
        <v>808</v>
      </c>
      <c r="G169" s="36"/>
      <c r="H169" s="36"/>
      <c r="I169" s="36"/>
      <c r="J169" s="36"/>
      <c r="K169" s="36"/>
      <c r="L169" s="56"/>
      <c r="M169" s="56"/>
      <c r="N169" s="36"/>
      <c r="O169" s="36"/>
      <c r="P169" s="36" t="s">
        <v>220</v>
      </c>
      <c r="Q169" s="36"/>
      <c r="R169" s="36"/>
      <c r="S169" s="56"/>
      <c r="T169" s="56"/>
      <c r="U169" s="55" t="s">
        <v>627</v>
      </c>
    </row>
    <row r="170" spans="1:21" ht="105" hidden="1" customHeight="1">
      <c r="A170" s="53">
        <v>56</v>
      </c>
      <c r="B170" s="68" t="s">
        <v>554</v>
      </c>
      <c r="C170" s="54" t="s">
        <v>709</v>
      </c>
      <c r="D170" s="54" t="s">
        <v>656</v>
      </c>
      <c r="E170" s="54" t="s">
        <v>424</v>
      </c>
      <c r="F170" s="36" t="s">
        <v>808</v>
      </c>
      <c r="G170" s="36"/>
      <c r="H170" s="36"/>
      <c r="I170" s="36"/>
      <c r="J170" s="36"/>
      <c r="K170" s="36"/>
      <c r="L170" s="56"/>
      <c r="M170" s="56"/>
      <c r="N170" s="36"/>
      <c r="O170" s="36"/>
      <c r="P170" s="36" t="s">
        <v>220</v>
      </c>
      <c r="Q170" s="36"/>
      <c r="R170" s="36"/>
      <c r="S170" s="56"/>
      <c r="T170" s="56"/>
      <c r="U170" s="55" t="s">
        <v>627</v>
      </c>
    </row>
    <row r="171" spans="1:21" ht="105" hidden="1" customHeight="1">
      <c r="A171" s="53">
        <v>56</v>
      </c>
      <c r="B171" s="68" t="s">
        <v>554</v>
      </c>
      <c r="C171" s="54" t="s">
        <v>64</v>
      </c>
      <c r="D171" s="54" t="s">
        <v>23</v>
      </c>
      <c r="E171" s="54" t="s">
        <v>24</v>
      </c>
      <c r="F171" s="36">
        <v>5</v>
      </c>
      <c r="G171" s="59"/>
      <c r="H171" s="59"/>
      <c r="I171" s="59"/>
      <c r="J171" s="59" t="s">
        <v>77</v>
      </c>
      <c r="K171" s="59" t="s">
        <v>77</v>
      </c>
      <c r="L171" s="56"/>
      <c r="M171" s="56"/>
      <c r="N171" s="59" t="s">
        <v>77</v>
      </c>
      <c r="O171" s="59" t="s">
        <v>77</v>
      </c>
      <c r="P171" s="36"/>
      <c r="Q171" s="36"/>
      <c r="R171" s="36"/>
      <c r="S171" s="56"/>
      <c r="T171" s="56"/>
      <c r="U171" s="55"/>
    </row>
    <row r="172" spans="1:21" ht="105" hidden="1" customHeight="1">
      <c r="A172" s="53">
        <v>56</v>
      </c>
      <c r="B172" s="68" t="s">
        <v>554</v>
      </c>
      <c r="C172" s="54" t="s">
        <v>136</v>
      </c>
      <c r="D172" s="54" t="s">
        <v>133</v>
      </c>
      <c r="E172" s="54" t="s">
        <v>609</v>
      </c>
      <c r="F172" s="36">
        <v>6</v>
      </c>
      <c r="G172" s="36" t="s">
        <v>174</v>
      </c>
      <c r="H172" s="36"/>
      <c r="I172" s="36"/>
      <c r="J172" s="36"/>
      <c r="K172" s="36"/>
      <c r="L172" s="56"/>
      <c r="M172" s="56"/>
      <c r="N172" s="36"/>
      <c r="O172" s="36"/>
      <c r="P172" s="36"/>
      <c r="Q172" s="36" t="s">
        <v>174</v>
      </c>
      <c r="R172" s="36" t="s">
        <v>174</v>
      </c>
      <c r="S172" s="56"/>
      <c r="T172" s="56"/>
      <c r="U172" s="36"/>
    </row>
    <row r="173" spans="1:21" ht="105" hidden="1" customHeight="1">
      <c r="A173" s="53">
        <v>57</v>
      </c>
      <c r="B173" s="68" t="s">
        <v>555</v>
      </c>
      <c r="C173" s="54" t="s">
        <v>655</v>
      </c>
      <c r="D173" s="54" t="s">
        <v>461</v>
      </c>
      <c r="E173" s="54" t="s">
        <v>629</v>
      </c>
      <c r="F173" s="36">
        <v>6</v>
      </c>
      <c r="G173" s="36" t="s">
        <v>220</v>
      </c>
      <c r="H173" s="36" t="s">
        <v>220</v>
      </c>
      <c r="I173" s="36"/>
      <c r="J173" s="36"/>
      <c r="K173" s="36"/>
      <c r="L173" s="56"/>
      <c r="M173" s="56"/>
      <c r="N173" s="36" t="s">
        <v>220</v>
      </c>
      <c r="O173" s="36" t="s">
        <v>220</v>
      </c>
      <c r="P173" s="59"/>
      <c r="Q173" s="36"/>
      <c r="R173" s="36"/>
      <c r="S173" s="56"/>
      <c r="T173" s="56"/>
      <c r="U173" s="55"/>
    </row>
    <row r="174" spans="1:21" ht="105" hidden="1" customHeight="1">
      <c r="A174" s="53">
        <v>57</v>
      </c>
      <c r="B174" s="68" t="s">
        <v>555</v>
      </c>
      <c r="C174" s="54" t="s">
        <v>125</v>
      </c>
      <c r="D174" s="54" t="s">
        <v>111</v>
      </c>
      <c r="E174" s="54" t="s">
        <v>654</v>
      </c>
      <c r="F174" s="36">
        <v>6</v>
      </c>
      <c r="G174" s="36"/>
      <c r="H174" s="36"/>
      <c r="I174" s="36"/>
      <c r="J174" s="36" t="s">
        <v>214</v>
      </c>
      <c r="K174" s="36" t="s">
        <v>214</v>
      </c>
      <c r="L174" s="56"/>
      <c r="M174" s="56"/>
      <c r="N174" s="36"/>
      <c r="O174" s="36"/>
      <c r="P174" s="59"/>
      <c r="Q174" s="36" t="s">
        <v>219</v>
      </c>
      <c r="R174" s="36" t="s">
        <v>219</v>
      </c>
      <c r="S174" s="56"/>
      <c r="T174" s="56"/>
      <c r="U174" s="55"/>
    </row>
    <row r="175" spans="1:21" ht="105" hidden="1" customHeight="1">
      <c r="A175" s="53">
        <v>57</v>
      </c>
      <c r="B175" s="68" t="s">
        <v>555</v>
      </c>
      <c r="C175" s="54" t="s">
        <v>64</v>
      </c>
      <c r="D175" s="54" t="s">
        <v>23</v>
      </c>
      <c r="E175" s="54" t="s">
        <v>24</v>
      </c>
      <c r="F175" s="36">
        <v>5</v>
      </c>
      <c r="G175" s="59"/>
      <c r="H175" s="59"/>
      <c r="I175" s="59" t="s">
        <v>607</v>
      </c>
      <c r="J175" s="59"/>
      <c r="K175" s="59"/>
      <c r="L175" s="56"/>
      <c r="M175" s="56"/>
      <c r="N175" s="59"/>
      <c r="O175" s="59"/>
      <c r="P175" s="59" t="s">
        <v>607</v>
      </c>
      <c r="Q175" s="36"/>
      <c r="R175" s="36"/>
      <c r="S175" s="56"/>
      <c r="T175" s="56"/>
      <c r="U175" s="55"/>
    </row>
    <row r="176" spans="1:21" ht="105" hidden="1" customHeight="1">
      <c r="A176" s="53">
        <v>58</v>
      </c>
      <c r="B176" s="68" t="s">
        <v>556</v>
      </c>
      <c r="C176" s="54" t="s">
        <v>172</v>
      </c>
      <c r="D176" s="54" t="s">
        <v>565</v>
      </c>
      <c r="E176" s="54" t="s">
        <v>684</v>
      </c>
      <c r="F176" s="36">
        <v>5</v>
      </c>
      <c r="G176" s="36" t="s">
        <v>598</v>
      </c>
      <c r="H176" s="36"/>
      <c r="I176" s="36"/>
      <c r="J176" s="36" t="s">
        <v>598</v>
      </c>
      <c r="K176" s="36"/>
      <c r="L176" s="56"/>
      <c r="M176" s="56"/>
      <c r="N176" s="36" t="s">
        <v>598</v>
      </c>
      <c r="O176" s="36"/>
      <c r="P176" s="59"/>
      <c r="Q176" s="59"/>
      <c r="R176" s="36"/>
      <c r="S176" s="56"/>
      <c r="T176" s="56"/>
      <c r="U176" s="55"/>
    </row>
    <row r="177" spans="1:21" ht="105" hidden="1" customHeight="1">
      <c r="A177" s="53">
        <v>58</v>
      </c>
      <c r="B177" s="68" t="s">
        <v>556</v>
      </c>
      <c r="C177" s="54" t="s">
        <v>504</v>
      </c>
      <c r="D177" s="54" t="s">
        <v>597</v>
      </c>
      <c r="E177" s="54" t="s">
        <v>792</v>
      </c>
      <c r="F177" s="36">
        <v>5</v>
      </c>
      <c r="G177" s="36"/>
      <c r="H177" s="36"/>
      <c r="I177" s="36"/>
      <c r="J177" s="36"/>
      <c r="K177" s="36" t="s">
        <v>207</v>
      </c>
      <c r="L177" s="56"/>
      <c r="M177" s="56"/>
      <c r="N177" s="36"/>
      <c r="O177" s="36"/>
      <c r="P177" s="59"/>
      <c r="Q177" s="36" t="s">
        <v>207</v>
      </c>
      <c r="R177" s="36" t="s">
        <v>207</v>
      </c>
      <c r="S177" s="56"/>
      <c r="T177" s="56"/>
      <c r="U177" s="55"/>
    </row>
    <row r="178" spans="1:21" ht="105" hidden="1" customHeight="1">
      <c r="A178" s="53">
        <v>58</v>
      </c>
      <c r="B178" s="68" t="s">
        <v>556</v>
      </c>
      <c r="C178" s="54" t="s">
        <v>462</v>
      </c>
      <c r="D178" s="54" t="s">
        <v>23</v>
      </c>
      <c r="E178" s="54" t="s">
        <v>24</v>
      </c>
      <c r="F178" s="36">
        <v>5</v>
      </c>
      <c r="G178" s="36"/>
      <c r="H178" s="36"/>
      <c r="I178" s="59" t="s">
        <v>243</v>
      </c>
      <c r="J178" s="59"/>
      <c r="K178" s="59"/>
      <c r="L178" s="56"/>
      <c r="M178" s="56"/>
      <c r="N178" s="59"/>
      <c r="O178" s="59" t="s">
        <v>202</v>
      </c>
      <c r="P178" s="59"/>
      <c r="Q178" s="36"/>
      <c r="R178" s="59"/>
      <c r="S178" s="56"/>
      <c r="T178" s="56"/>
      <c r="U178" s="55"/>
    </row>
    <row r="179" spans="1:21" ht="105" hidden="1" customHeight="1">
      <c r="A179" s="53">
        <v>58</v>
      </c>
      <c r="B179" s="68" t="s">
        <v>556</v>
      </c>
      <c r="C179" s="54" t="s">
        <v>697</v>
      </c>
      <c r="D179" s="54" t="s">
        <v>35</v>
      </c>
      <c r="E179" s="54" t="s">
        <v>157</v>
      </c>
      <c r="F179" s="36">
        <v>5</v>
      </c>
      <c r="G179" s="36"/>
      <c r="H179" s="36" t="s">
        <v>171</v>
      </c>
      <c r="I179" s="36"/>
      <c r="J179" s="36"/>
      <c r="K179" s="36"/>
      <c r="L179" s="56"/>
      <c r="M179" s="56"/>
      <c r="N179" s="36"/>
      <c r="O179" s="36"/>
      <c r="P179" s="36" t="s">
        <v>199</v>
      </c>
      <c r="Q179" s="36"/>
      <c r="R179" s="36"/>
      <c r="S179" s="56"/>
      <c r="T179" s="56"/>
      <c r="U179" s="55"/>
    </row>
    <row r="180" spans="1:21" ht="105" hidden="1" customHeight="1">
      <c r="A180" s="75">
        <v>59</v>
      </c>
      <c r="B180" s="68" t="s">
        <v>671</v>
      </c>
      <c r="C180" s="54" t="s">
        <v>88</v>
      </c>
      <c r="D180" s="54" t="s">
        <v>436</v>
      </c>
      <c r="E180" s="54" t="s">
        <v>464</v>
      </c>
      <c r="F180" s="36">
        <v>4</v>
      </c>
      <c r="G180" s="59" t="s">
        <v>57</v>
      </c>
      <c r="H180" s="59"/>
      <c r="I180" s="59"/>
      <c r="J180" s="59" t="s">
        <v>57</v>
      </c>
      <c r="K180" s="59"/>
      <c r="L180" s="56"/>
      <c r="M180" s="56"/>
      <c r="N180" s="59"/>
      <c r="O180" s="59"/>
      <c r="P180" s="59"/>
      <c r="Q180" s="59" t="s">
        <v>57</v>
      </c>
      <c r="R180" s="59"/>
      <c r="S180" s="56"/>
      <c r="T180" s="56"/>
      <c r="U180" s="55"/>
    </row>
    <row r="181" spans="1:21" ht="105" hidden="1" customHeight="1">
      <c r="A181" s="75">
        <v>59</v>
      </c>
      <c r="B181" s="68" t="s">
        <v>671</v>
      </c>
      <c r="C181" s="54" t="s">
        <v>132</v>
      </c>
      <c r="D181" s="54" t="s">
        <v>465</v>
      </c>
      <c r="E181" s="54" t="s">
        <v>802</v>
      </c>
      <c r="F181" s="36">
        <v>6</v>
      </c>
      <c r="G181" s="59"/>
      <c r="H181" s="59" t="s">
        <v>109</v>
      </c>
      <c r="I181" s="59" t="s">
        <v>109</v>
      </c>
      <c r="J181" s="59"/>
      <c r="K181" s="59"/>
      <c r="L181" s="56"/>
      <c r="M181" s="56"/>
      <c r="N181" s="59"/>
      <c r="O181" s="59" t="s">
        <v>109</v>
      </c>
      <c r="P181" s="59" t="s">
        <v>109</v>
      </c>
      <c r="Q181" s="59"/>
      <c r="R181" s="59"/>
      <c r="S181" s="56"/>
      <c r="T181" s="56"/>
      <c r="U181" s="36"/>
    </row>
    <row r="182" spans="1:21" ht="105" hidden="1" customHeight="1">
      <c r="A182" s="75">
        <v>59</v>
      </c>
      <c r="B182" s="68" t="s">
        <v>671</v>
      </c>
      <c r="C182" s="54" t="s">
        <v>110</v>
      </c>
      <c r="D182" s="54" t="s">
        <v>111</v>
      </c>
      <c r="E182" s="54" t="s">
        <v>654</v>
      </c>
      <c r="F182" s="36">
        <v>6</v>
      </c>
      <c r="G182" s="59"/>
      <c r="H182" s="59"/>
      <c r="I182" s="59"/>
      <c r="J182" s="59"/>
      <c r="K182" s="59"/>
      <c r="L182" s="56"/>
      <c r="M182" s="56"/>
      <c r="N182" s="59" t="s">
        <v>139</v>
      </c>
      <c r="O182" s="59"/>
      <c r="P182" s="59"/>
      <c r="Q182" s="59"/>
      <c r="R182" s="59"/>
      <c r="S182" s="56"/>
      <c r="T182" s="56"/>
      <c r="U182" s="36"/>
    </row>
    <row r="183" spans="1:21" ht="105" hidden="1" customHeight="1">
      <c r="A183" s="75">
        <v>59</v>
      </c>
      <c r="B183" s="68" t="s">
        <v>671</v>
      </c>
      <c r="C183" s="54"/>
      <c r="D183" s="54"/>
      <c r="E183" s="54" t="s">
        <v>758</v>
      </c>
      <c r="F183" s="36"/>
      <c r="G183" s="59"/>
      <c r="H183" s="59"/>
      <c r="I183" s="59"/>
      <c r="J183" s="59"/>
      <c r="K183" s="36" t="s">
        <v>606</v>
      </c>
      <c r="L183" s="56"/>
      <c r="M183" s="56"/>
      <c r="N183" s="59"/>
      <c r="O183" s="59"/>
      <c r="P183" s="59"/>
      <c r="Q183" s="59"/>
      <c r="R183" s="36" t="s">
        <v>606</v>
      </c>
      <c r="S183" s="56"/>
      <c r="T183" s="56"/>
      <c r="U183" s="55"/>
    </row>
    <row r="184" spans="1:21" ht="105" hidden="1" customHeight="1">
      <c r="A184" s="53">
        <v>60</v>
      </c>
      <c r="B184" s="68" t="s">
        <v>805</v>
      </c>
      <c r="C184" s="54" t="s">
        <v>145</v>
      </c>
      <c r="D184" s="54" t="s">
        <v>29</v>
      </c>
      <c r="E184" s="54" t="s">
        <v>622</v>
      </c>
      <c r="F184" s="36">
        <v>6</v>
      </c>
      <c r="G184" s="36"/>
      <c r="H184" s="36"/>
      <c r="I184" s="36" t="s">
        <v>153</v>
      </c>
      <c r="J184" s="36" t="s">
        <v>153</v>
      </c>
      <c r="K184" s="36" t="s">
        <v>153</v>
      </c>
      <c r="L184" s="56"/>
      <c r="M184" s="56"/>
      <c r="N184" s="36"/>
      <c r="O184" s="36"/>
      <c r="P184" s="36"/>
      <c r="Q184" s="36"/>
      <c r="R184" s="36"/>
      <c r="S184" s="56"/>
      <c r="T184" s="56"/>
      <c r="U184" s="55"/>
    </row>
    <row r="185" spans="1:21" ht="105" hidden="1" customHeight="1">
      <c r="A185" s="53">
        <v>60</v>
      </c>
      <c r="B185" s="68" t="s">
        <v>806</v>
      </c>
      <c r="C185" s="54" t="s">
        <v>145</v>
      </c>
      <c r="D185" s="54" t="s">
        <v>29</v>
      </c>
      <c r="E185" s="54" t="s">
        <v>424</v>
      </c>
      <c r="F185" s="36">
        <v>4</v>
      </c>
      <c r="G185" s="36"/>
      <c r="H185" s="36"/>
      <c r="I185" s="36"/>
      <c r="J185" s="36"/>
      <c r="K185" s="36"/>
      <c r="L185" s="56"/>
      <c r="M185" s="56"/>
      <c r="N185" s="36"/>
      <c r="O185" s="36" t="s">
        <v>153</v>
      </c>
      <c r="P185" s="36"/>
      <c r="Q185" s="36"/>
      <c r="R185" s="36"/>
      <c r="S185" s="56"/>
      <c r="T185" s="56"/>
      <c r="U185" s="55" t="s">
        <v>622</v>
      </c>
    </row>
    <row r="186" spans="1:21" ht="105" hidden="1" customHeight="1">
      <c r="A186" s="53">
        <v>60</v>
      </c>
      <c r="B186" s="68" t="s">
        <v>805</v>
      </c>
      <c r="C186" s="54" t="s">
        <v>110</v>
      </c>
      <c r="D186" s="54" t="s">
        <v>29</v>
      </c>
      <c r="E186" s="54" t="s">
        <v>424</v>
      </c>
      <c r="F186" s="36">
        <v>4</v>
      </c>
      <c r="G186" s="36"/>
      <c r="H186" s="36"/>
      <c r="I186" s="36"/>
      <c r="J186" s="36"/>
      <c r="K186" s="36"/>
      <c r="L186" s="56"/>
      <c r="M186" s="56"/>
      <c r="N186" s="36"/>
      <c r="O186" s="36" t="s">
        <v>153</v>
      </c>
      <c r="P186" s="36"/>
      <c r="Q186" s="36"/>
      <c r="R186" s="36"/>
      <c r="S186" s="56"/>
      <c r="T186" s="56"/>
      <c r="U186" s="55" t="s">
        <v>622</v>
      </c>
    </row>
    <row r="187" spans="1:21" ht="105" hidden="1" customHeight="1">
      <c r="A187" s="53">
        <v>60</v>
      </c>
      <c r="B187" s="68" t="s">
        <v>805</v>
      </c>
      <c r="C187" s="54" t="s">
        <v>120</v>
      </c>
      <c r="D187" s="54" t="s">
        <v>461</v>
      </c>
      <c r="E187" s="54" t="s">
        <v>629</v>
      </c>
      <c r="F187" s="36">
        <v>6</v>
      </c>
      <c r="G187" s="36"/>
      <c r="H187" s="36" t="s">
        <v>151</v>
      </c>
      <c r="I187" s="36"/>
      <c r="J187" s="36"/>
      <c r="K187" s="36"/>
      <c r="L187" s="56"/>
      <c r="M187" s="56"/>
      <c r="N187" s="36"/>
      <c r="O187" s="36"/>
      <c r="P187" s="36"/>
      <c r="Q187" s="36" t="s">
        <v>151</v>
      </c>
      <c r="R187" s="36" t="s">
        <v>151</v>
      </c>
      <c r="S187" s="56"/>
      <c r="T187" s="56"/>
      <c r="U187" s="55"/>
    </row>
    <row r="188" spans="1:21" ht="105" hidden="1" customHeight="1">
      <c r="A188" s="53">
        <v>60</v>
      </c>
      <c r="B188" s="68" t="s">
        <v>805</v>
      </c>
      <c r="C188" s="54" t="s">
        <v>22</v>
      </c>
      <c r="D188" s="54" t="s">
        <v>480</v>
      </c>
      <c r="E188" s="54" t="s">
        <v>481</v>
      </c>
      <c r="F188" s="36">
        <v>5</v>
      </c>
      <c r="G188" s="36" t="s">
        <v>156</v>
      </c>
      <c r="H188" s="36"/>
      <c r="I188" s="36"/>
      <c r="J188" s="36"/>
      <c r="K188" s="36"/>
      <c r="L188" s="56"/>
      <c r="M188" s="56"/>
      <c r="N188" s="36" t="s">
        <v>175</v>
      </c>
      <c r="O188" s="36"/>
      <c r="P188" s="36"/>
      <c r="Q188" s="36"/>
      <c r="R188" s="36"/>
      <c r="S188" s="56"/>
      <c r="T188" s="56"/>
      <c r="U188" s="55"/>
    </row>
    <row r="189" spans="1:21" ht="105" hidden="1" customHeight="1">
      <c r="A189" s="53">
        <v>61</v>
      </c>
      <c r="B189" s="68" t="s">
        <v>509</v>
      </c>
      <c r="C189" s="54" t="s">
        <v>18</v>
      </c>
      <c r="D189" s="54" t="s">
        <v>19</v>
      </c>
      <c r="E189" s="54"/>
      <c r="F189" s="36"/>
      <c r="G189" s="36"/>
      <c r="H189" s="36">
        <v>305</v>
      </c>
      <c r="I189" s="36">
        <v>305</v>
      </c>
      <c r="J189" s="36"/>
      <c r="K189" s="36"/>
      <c r="L189" s="36">
        <v>305</v>
      </c>
      <c r="M189" s="56"/>
      <c r="N189" s="36"/>
      <c r="O189" s="36">
        <v>305</v>
      </c>
      <c r="P189" s="36">
        <v>305</v>
      </c>
      <c r="Q189" s="36"/>
      <c r="R189" s="36"/>
      <c r="S189" s="36">
        <v>305</v>
      </c>
      <c r="T189" s="56"/>
      <c r="U189" s="55"/>
    </row>
    <row r="190" spans="1:21" ht="105" hidden="1" customHeight="1">
      <c r="A190" s="53">
        <v>61</v>
      </c>
      <c r="B190" s="68" t="s">
        <v>509</v>
      </c>
      <c r="C190" s="54" t="s">
        <v>141</v>
      </c>
      <c r="D190" s="54" t="s">
        <v>482</v>
      </c>
      <c r="E190" s="54" t="s">
        <v>619</v>
      </c>
      <c r="F190" s="36">
        <v>8</v>
      </c>
      <c r="G190" s="36" t="s">
        <v>549</v>
      </c>
      <c r="H190" s="36"/>
      <c r="I190" s="36"/>
      <c r="J190" s="36" t="s">
        <v>584</v>
      </c>
      <c r="K190" s="36" t="s">
        <v>584</v>
      </c>
      <c r="L190" s="56"/>
      <c r="M190" s="56"/>
      <c r="N190" s="36" t="s">
        <v>549</v>
      </c>
      <c r="O190" s="55"/>
      <c r="P190" s="55"/>
      <c r="Q190" s="36"/>
      <c r="R190" s="36"/>
      <c r="S190" s="56"/>
      <c r="T190" s="56"/>
      <c r="U190" s="55"/>
    </row>
    <row r="191" spans="1:21" ht="105" hidden="1" customHeight="1">
      <c r="A191" s="53">
        <v>61</v>
      </c>
      <c r="B191" s="68" t="s">
        <v>509</v>
      </c>
      <c r="C191" s="54" t="s">
        <v>141</v>
      </c>
      <c r="D191" s="54" t="s">
        <v>482</v>
      </c>
      <c r="E191" s="54" t="s">
        <v>424</v>
      </c>
      <c r="F191" s="36">
        <v>4</v>
      </c>
      <c r="G191" s="36"/>
      <c r="H191" s="36"/>
      <c r="I191" s="36"/>
      <c r="J191" s="36"/>
      <c r="K191" s="36"/>
      <c r="L191" s="56"/>
      <c r="M191" s="56"/>
      <c r="N191" s="36"/>
      <c r="O191" s="55"/>
      <c r="P191" s="55"/>
      <c r="Q191" s="36"/>
      <c r="R191" s="36" t="s">
        <v>584</v>
      </c>
      <c r="S191" s="56"/>
      <c r="T191" s="56"/>
      <c r="U191" s="55" t="s">
        <v>619</v>
      </c>
    </row>
    <row r="192" spans="1:21" ht="105" hidden="1" customHeight="1">
      <c r="A192" s="53">
        <v>61</v>
      </c>
      <c r="B192" s="68" t="s">
        <v>509</v>
      </c>
      <c r="C192" s="54" t="s">
        <v>107</v>
      </c>
      <c r="D192" s="54" t="s">
        <v>482</v>
      </c>
      <c r="E192" s="54" t="s">
        <v>424</v>
      </c>
      <c r="F192" s="36">
        <v>4</v>
      </c>
      <c r="G192" s="36"/>
      <c r="H192" s="36"/>
      <c r="I192" s="36"/>
      <c r="J192" s="36"/>
      <c r="K192" s="36"/>
      <c r="L192" s="56"/>
      <c r="M192" s="56"/>
      <c r="N192" s="36"/>
      <c r="O192" s="55"/>
      <c r="P192" s="55"/>
      <c r="Q192" s="36"/>
      <c r="R192" s="36" t="s">
        <v>584</v>
      </c>
      <c r="S192" s="56"/>
      <c r="T192" s="56"/>
      <c r="U192" s="55" t="s">
        <v>619</v>
      </c>
    </row>
    <row r="193" spans="1:21" ht="105" hidden="1" customHeight="1">
      <c r="A193" s="53">
        <v>62</v>
      </c>
      <c r="B193" s="68" t="s">
        <v>510</v>
      </c>
      <c r="C193" s="54" t="s">
        <v>18</v>
      </c>
      <c r="D193" s="54" t="s">
        <v>19</v>
      </c>
      <c r="E193" s="54"/>
      <c r="F193" s="36"/>
      <c r="G193" s="36"/>
      <c r="H193" s="36">
        <v>305</v>
      </c>
      <c r="I193" s="36">
        <v>305</v>
      </c>
      <c r="J193" s="36"/>
      <c r="K193" s="36"/>
      <c r="L193" s="36">
        <v>305</v>
      </c>
      <c r="M193" s="56"/>
      <c r="N193" s="36"/>
      <c r="O193" s="36">
        <v>305</v>
      </c>
      <c r="P193" s="36">
        <v>305</v>
      </c>
      <c r="Q193" s="36"/>
      <c r="R193" s="36"/>
      <c r="S193" s="36">
        <v>305</v>
      </c>
      <c r="T193" s="56"/>
      <c r="U193" s="55"/>
    </row>
    <row r="194" spans="1:21" ht="105" hidden="1" customHeight="1">
      <c r="A194" s="53">
        <v>62</v>
      </c>
      <c r="B194" s="68" t="s">
        <v>510</v>
      </c>
      <c r="C194" s="54" t="s">
        <v>148</v>
      </c>
      <c r="D194" s="54" t="s">
        <v>482</v>
      </c>
      <c r="E194" s="54" t="s">
        <v>619</v>
      </c>
      <c r="F194" s="36">
        <v>8</v>
      </c>
      <c r="G194" s="36"/>
      <c r="H194" s="36"/>
      <c r="I194" s="36"/>
      <c r="J194" s="36" t="s">
        <v>549</v>
      </c>
      <c r="K194" s="36" t="s">
        <v>549</v>
      </c>
      <c r="L194" s="56"/>
      <c r="M194" s="56"/>
      <c r="N194" s="36"/>
      <c r="O194" s="36"/>
      <c r="P194" s="36"/>
      <c r="Q194" s="36" t="s">
        <v>549</v>
      </c>
      <c r="R194" s="36" t="s">
        <v>549</v>
      </c>
      <c r="S194" s="56"/>
      <c r="T194" s="56"/>
      <c r="U194" s="55"/>
    </row>
    <row r="195" spans="1:21" ht="105" hidden="1" customHeight="1">
      <c r="A195" s="53">
        <v>63</v>
      </c>
      <c r="B195" s="68" t="s">
        <v>517</v>
      </c>
      <c r="C195" s="54" t="s">
        <v>18</v>
      </c>
      <c r="D195" s="54" t="s">
        <v>19</v>
      </c>
      <c r="E195" s="54"/>
      <c r="F195" s="36"/>
      <c r="G195" s="36">
        <v>102</v>
      </c>
      <c r="H195" s="36">
        <v>102</v>
      </c>
      <c r="I195" s="36"/>
      <c r="J195" s="36"/>
      <c r="K195" s="36"/>
      <c r="L195" s="56"/>
      <c r="M195" s="56"/>
      <c r="N195" s="36">
        <v>102</v>
      </c>
      <c r="O195" s="36">
        <v>102</v>
      </c>
      <c r="P195" s="55"/>
      <c r="Q195" s="55"/>
      <c r="R195" s="36"/>
      <c r="S195" s="56"/>
      <c r="T195" s="56"/>
      <c r="U195" s="55"/>
    </row>
    <row r="196" spans="1:21" ht="105" hidden="1" customHeight="1">
      <c r="A196" s="53">
        <v>63</v>
      </c>
      <c r="B196" s="68" t="s">
        <v>517</v>
      </c>
      <c r="C196" s="54" t="s">
        <v>487</v>
      </c>
      <c r="D196" s="54" t="s">
        <v>35</v>
      </c>
      <c r="E196" s="54" t="s">
        <v>157</v>
      </c>
      <c r="F196" s="36">
        <v>5</v>
      </c>
      <c r="G196" s="36"/>
      <c r="H196" s="36"/>
      <c r="I196" s="55"/>
      <c r="J196" s="55"/>
      <c r="K196" s="55" t="s">
        <v>164</v>
      </c>
      <c r="L196" s="56"/>
      <c r="M196" s="56"/>
      <c r="N196" s="36"/>
      <c r="O196" s="36"/>
      <c r="P196" s="55"/>
      <c r="Q196" s="55"/>
      <c r="R196" s="55"/>
      <c r="S196" s="56"/>
      <c r="T196" s="56"/>
      <c r="U196" s="55"/>
    </row>
    <row r="197" spans="1:21" ht="105" hidden="1" customHeight="1">
      <c r="A197" s="53">
        <v>63</v>
      </c>
      <c r="B197" s="68" t="s">
        <v>517</v>
      </c>
      <c r="C197" s="54" t="s">
        <v>487</v>
      </c>
      <c r="D197" s="54" t="s">
        <v>35</v>
      </c>
      <c r="E197" s="54" t="s">
        <v>424</v>
      </c>
      <c r="F197" s="36">
        <v>2</v>
      </c>
      <c r="G197" s="36"/>
      <c r="H197" s="36"/>
      <c r="I197" s="55"/>
      <c r="J197" s="55"/>
      <c r="K197" s="55"/>
      <c r="L197" s="56"/>
      <c r="M197" s="56"/>
      <c r="N197" s="36"/>
      <c r="O197" s="36"/>
      <c r="P197" s="55"/>
      <c r="Q197" s="55"/>
      <c r="R197" s="55" t="s">
        <v>162</v>
      </c>
      <c r="S197" s="56"/>
      <c r="T197" s="56"/>
      <c r="U197" s="55" t="s">
        <v>157</v>
      </c>
    </row>
    <row r="198" spans="1:21" ht="105" hidden="1" customHeight="1">
      <c r="A198" s="53">
        <v>63</v>
      </c>
      <c r="B198" s="68" t="s">
        <v>517</v>
      </c>
      <c r="C198" s="54" t="s">
        <v>46</v>
      </c>
      <c r="D198" s="54" t="s">
        <v>35</v>
      </c>
      <c r="E198" s="54" t="s">
        <v>424</v>
      </c>
      <c r="F198" s="36">
        <v>2</v>
      </c>
      <c r="G198" s="36"/>
      <c r="H198" s="36"/>
      <c r="I198" s="55"/>
      <c r="J198" s="55"/>
      <c r="K198" s="55"/>
      <c r="L198" s="56"/>
      <c r="M198" s="56"/>
      <c r="N198" s="36"/>
      <c r="O198" s="36"/>
      <c r="P198" s="55"/>
      <c r="Q198" s="55"/>
      <c r="R198" s="55" t="s">
        <v>162</v>
      </c>
      <c r="S198" s="56"/>
      <c r="T198" s="56"/>
      <c r="U198" s="55" t="s">
        <v>157</v>
      </c>
    </row>
    <row r="199" spans="1:21" ht="105" hidden="1" customHeight="1">
      <c r="A199" s="53">
        <v>63</v>
      </c>
      <c r="B199" s="68" t="s">
        <v>517</v>
      </c>
      <c r="C199" s="54" t="s">
        <v>110</v>
      </c>
      <c r="D199" s="54" t="s">
        <v>435</v>
      </c>
      <c r="E199" s="54" t="s">
        <v>681</v>
      </c>
      <c r="F199" s="36">
        <v>8</v>
      </c>
      <c r="G199" s="36"/>
      <c r="H199" s="36"/>
      <c r="I199" s="55" t="s">
        <v>112</v>
      </c>
      <c r="J199" s="55"/>
      <c r="K199" s="55"/>
      <c r="L199" s="56"/>
      <c r="M199" s="56"/>
      <c r="N199" s="36"/>
      <c r="O199" s="36"/>
      <c r="P199" s="55" t="s">
        <v>112</v>
      </c>
      <c r="Q199" s="55" t="s">
        <v>112</v>
      </c>
      <c r="R199" s="55"/>
      <c r="S199" s="56"/>
      <c r="T199" s="56"/>
      <c r="U199" s="55"/>
    </row>
    <row r="200" spans="1:21" ht="105" hidden="1" customHeight="1">
      <c r="A200" s="53">
        <v>64</v>
      </c>
      <c r="B200" s="68" t="s">
        <v>518</v>
      </c>
      <c r="C200" s="54" t="s">
        <v>18</v>
      </c>
      <c r="D200" s="54" t="s">
        <v>19</v>
      </c>
      <c r="E200" s="54"/>
      <c r="F200" s="36"/>
      <c r="G200" s="36" t="s">
        <v>557</v>
      </c>
      <c r="H200" s="36" t="s">
        <v>557</v>
      </c>
      <c r="I200" s="36"/>
      <c r="J200" s="36"/>
      <c r="K200" s="36"/>
      <c r="L200" s="56"/>
      <c r="M200" s="56"/>
      <c r="N200" s="36" t="s">
        <v>557</v>
      </c>
      <c r="O200" s="36" t="s">
        <v>557</v>
      </c>
      <c r="P200" s="55"/>
      <c r="Q200" s="55"/>
      <c r="R200" s="36"/>
      <c r="S200" s="56"/>
      <c r="T200" s="56"/>
      <c r="U200" s="55"/>
    </row>
    <row r="201" spans="1:21" ht="105" hidden="1" customHeight="1">
      <c r="A201" s="53">
        <v>64</v>
      </c>
      <c r="B201" s="68" t="s">
        <v>518</v>
      </c>
      <c r="C201" s="54" t="s">
        <v>119</v>
      </c>
      <c r="D201" s="54" t="s">
        <v>108</v>
      </c>
      <c r="E201" s="54" t="s">
        <v>609</v>
      </c>
      <c r="F201" s="36">
        <v>8</v>
      </c>
      <c r="G201" s="36"/>
      <c r="H201" s="36"/>
      <c r="I201" s="36"/>
      <c r="J201" s="36" t="s">
        <v>149</v>
      </c>
      <c r="K201" s="36" t="s">
        <v>149</v>
      </c>
      <c r="L201" s="56"/>
      <c r="M201" s="56"/>
      <c r="N201" s="36"/>
      <c r="O201" s="36"/>
      <c r="P201" s="36" t="s">
        <v>149</v>
      </c>
      <c r="Q201" s="36" t="s">
        <v>149</v>
      </c>
      <c r="R201" s="36"/>
      <c r="S201" s="56"/>
      <c r="T201" s="56"/>
      <c r="U201" s="55"/>
    </row>
    <row r="202" spans="1:21" ht="105" hidden="1" customHeight="1">
      <c r="A202" s="53">
        <v>64</v>
      </c>
      <c r="B202" s="68" t="s">
        <v>518</v>
      </c>
      <c r="C202" s="54" t="s">
        <v>618</v>
      </c>
      <c r="D202" s="54" t="s">
        <v>35</v>
      </c>
      <c r="E202" s="54" t="s">
        <v>157</v>
      </c>
      <c r="F202" s="36">
        <v>5</v>
      </c>
      <c r="G202" s="36"/>
      <c r="H202" s="36"/>
      <c r="I202" s="36" t="s">
        <v>117</v>
      </c>
      <c r="J202" s="36"/>
      <c r="K202" s="36"/>
      <c r="L202" s="56"/>
      <c r="M202" s="56"/>
      <c r="N202" s="36"/>
      <c r="O202" s="36"/>
      <c r="P202" s="36"/>
      <c r="Q202" s="36"/>
      <c r="R202" s="36" t="s">
        <v>598</v>
      </c>
      <c r="S202" s="56"/>
      <c r="T202" s="56"/>
      <c r="U202" s="55"/>
    </row>
    <row r="203" spans="1:21" ht="105" hidden="1" customHeight="1">
      <c r="A203" s="53">
        <v>65</v>
      </c>
      <c r="B203" s="68" t="s">
        <v>558</v>
      </c>
      <c r="C203" s="54" t="s">
        <v>18</v>
      </c>
      <c r="D203" s="54" t="s">
        <v>19</v>
      </c>
      <c r="E203" s="54"/>
      <c r="F203" s="36"/>
      <c r="G203" s="36"/>
      <c r="H203" s="36"/>
      <c r="I203" s="36"/>
      <c r="J203" s="55">
        <v>102</v>
      </c>
      <c r="K203" s="55">
        <v>102</v>
      </c>
      <c r="L203" s="56"/>
      <c r="M203" s="56"/>
      <c r="N203" s="36"/>
      <c r="O203" s="55"/>
      <c r="P203" s="55"/>
      <c r="Q203" s="55">
        <v>102</v>
      </c>
      <c r="R203" s="55">
        <v>102</v>
      </c>
      <c r="S203" s="56"/>
      <c r="T203" s="56"/>
      <c r="U203" s="55"/>
    </row>
    <row r="204" spans="1:21" ht="105" hidden="1" customHeight="1">
      <c r="A204" s="53">
        <v>65</v>
      </c>
      <c r="B204" s="68" t="s">
        <v>558</v>
      </c>
      <c r="C204" s="54" t="s">
        <v>504</v>
      </c>
      <c r="D204" s="54" t="s">
        <v>523</v>
      </c>
      <c r="E204" s="54" t="s">
        <v>599</v>
      </c>
      <c r="F204" s="36">
        <v>6</v>
      </c>
      <c r="G204" s="55" t="s">
        <v>207</v>
      </c>
      <c r="H204" s="55"/>
      <c r="I204" s="36"/>
      <c r="J204" s="55"/>
      <c r="K204" s="55"/>
      <c r="L204" s="56"/>
      <c r="M204" s="56"/>
      <c r="N204" s="36"/>
      <c r="O204" s="55" t="s">
        <v>207</v>
      </c>
      <c r="P204" s="55"/>
      <c r="Q204" s="55"/>
      <c r="R204" s="55"/>
      <c r="S204" s="56"/>
      <c r="T204" s="56"/>
      <c r="U204" s="55"/>
    </row>
    <row r="205" spans="1:21" ht="105" hidden="1" customHeight="1">
      <c r="A205" s="53">
        <v>65</v>
      </c>
      <c r="B205" s="68" t="s">
        <v>558</v>
      </c>
      <c r="C205" s="54" t="s">
        <v>462</v>
      </c>
      <c r="D205" s="54" t="s">
        <v>23</v>
      </c>
      <c r="E205" s="54" t="s">
        <v>24</v>
      </c>
      <c r="F205" s="36">
        <v>5</v>
      </c>
      <c r="G205" s="36"/>
      <c r="H205" s="36" t="s">
        <v>77</v>
      </c>
      <c r="I205" s="36"/>
      <c r="J205" s="55"/>
      <c r="K205" s="55"/>
      <c r="L205" s="56"/>
      <c r="M205" s="56"/>
      <c r="N205" s="36"/>
      <c r="O205" s="55"/>
      <c r="P205" s="36" t="s">
        <v>202</v>
      </c>
      <c r="Q205" s="55"/>
      <c r="R205" s="55"/>
      <c r="S205" s="56"/>
      <c r="T205" s="56"/>
      <c r="U205" s="55"/>
    </row>
    <row r="206" spans="1:21" ht="105" hidden="1" customHeight="1">
      <c r="A206" s="53">
        <v>66</v>
      </c>
      <c r="B206" s="68" t="s">
        <v>559</v>
      </c>
      <c r="C206" s="54" t="s">
        <v>18</v>
      </c>
      <c r="D206" s="54" t="s">
        <v>19</v>
      </c>
      <c r="E206" s="54"/>
      <c r="F206" s="36"/>
      <c r="G206" s="36"/>
      <c r="H206" s="36"/>
      <c r="I206" s="36"/>
      <c r="J206" s="55">
        <v>103</v>
      </c>
      <c r="K206" s="55">
        <v>103</v>
      </c>
      <c r="L206" s="56"/>
      <c r="M206" s="56"/>
      <c r="N206" s="36"/>
      <c r="O206" s="36"/>
      <c r="P206" s="36"/>
      <c r="Q206" s="55">
        <v>103</v>
      </c>
      <c r="R206" s="55">
        <v>103</v>
      </c>
      <c r="S206" s="56"/>
      <c r="T206" s="56"/>
      <c r="U206" s="55"/>
    </row>
    <row r="207" spans="1:21" ht="105" hidden="1" customHeight="1">
      <c r="A207" s="53">
        <v>66</v>
      </c>
      <c r="B207" s="68" t="s">
        <v>559</v>
      </c>
      <c r="C207" s="54" t="s">
        <v>113</v>
      </c>
      <c r="D207" s="54" t="s">
        <v>523</v>
      </c>
      <c r="E207" s="54" t="s">
        <v>599</v>
      </c>
      <c r="F207" s="36">
        <v>5</v>
      </c>
      <c r="G207" s="36"/>
      <c r="H207" s="36"/>
      <c r="I207" s="55" t="s">
        <v>208</v>
      </c>
      <c r="J207" s="36"/>
      <c r="K207" s="36"/>
      <c r="L207" s="56"/>
      <c r="M207" s="56"/>
      <c r="N207" s="55"/>
      <c r="O207" s="55"/>
      <c r="P207" s="55"/>
      <c r="Q207" s="55"/>
      <c r="R207" s="36"/>
      <c r="S207" s="56"/>
      <c r="T207" s="56"/>
      <c r="U207" s="55"/>
    </row>
    <row r="208" spans="1:21" ht="105" hidden="1" customHeight="1">
      <c r="A208" s="53">
        <v>66</v>
      </c>
      <c r="B208" s="68" t="s">
        <v>559</v>
      </c>
      <c r="C208" s="54" t="s">
        <v>113</v>
      </c>
      <c r="D208" s="54" t="s">
        <v>523</v>
      </c>
      <c r="E208" s="54" t="s">
        <v>424</v>
      </c>
      <c r="F208" s="36">
        <v>4</v>
      </c>
      <c r="G208" s="36"/>
      <c r="H208" s="36"/>
      <c r="I208" s="36"/>
      <c r="J208" s="55"/>
      <c r="K208" s="55"/>
      <c r="L208" s="56"/>
      <c r="M208" s="56"/>
      <c r="N208" s="36"/>
      <c r="O208" s="36"/>
      <c r="P208" s="55" t="s">
        <v>208</v>
      </c>
      <c r="Q208" s="55"/>
      <c r="R208" s="55"/>
      <c r="S208" s="56"/>
      <c r="T208" s="56"/>
      <c r="U208" s="55" t="s">
        <v>599</v>
      </c>
    </row>
    <row r="209" spans="1:21" ht="105" hidden="1" customHeight="1">
      <c r="A209" s="53">
        <v>66</v>
      </c>
      <c r="B209" s="68" t="s">
        <v>559</v>
      </c>
      <c r="C209" s="54" t="s">
        <v>101</v>
      </c>
      <c r="D209" s="54" t="s">
        <v>523</v>
      </c>
      <c r="E209" s="54" t="s">
        <v>424</v>
      </c>
      <c r="F209" s="36">
        <v>4</v>
      </c>
      <c r="G209" s="36"/>
      <c r="H209" s="36"/>
      <c r="I209" s="36"/>
      <c r="J209" s="55"/>
      <c r="K209" s="55"/>
      <c r="L209" s="56"/>
      <c r="M209" s="56"/>
      <c r="N209" s="36"/>
      <c r="O209" s="36"/>
      <c r="P209" s="55" t="s">
        <v>208</v>
      </c>
      <c r="Q209" s="55"/>
      <c r="R209" s="55"/>
      <c r="S209" s="56"/>
      <c r="T209" s="56"/>
      <c r="U209" s="55" t="s">
        <v>599</v>
      </c>
    </row>
    <row r="210" spans="1:21" ht="105" hidden="1" customHeight="1">
      <c r="A210" s="53">
        <v>67</v>
      </c>
      <c r="B210" s="68" t="s">
        <v>560</v>
      </c>
      <c r="C210" s="54" t="s">
        <v>18</v>
      </c>
      <c r="D210" s="54" t="s">
        <v>19</v>
      </c>
      <c r="E210" s="54"/>
      <c r="F210" s="36"/>
      <c r="G210" s="36"/>
      <c r="H210" s="36"/>
      <c r="I210" s="36"/>
      <c r="J210" s="36">
        <v>104</v>
      </c>
      <c r="K210" s="36">
        <v>104</v>
      </c>
      <c r="L210" s="56"/>
      <c r="M210" s="56"/>
      <c r="N210" s="36"/>
      <c r="O210" s="55"/>
      <c r="P210" s="36"/>
      <c r="Q210" s="36">
        <v>104</v>
      </c>
      <c r="R210" s="36">
        <v>104</v>
      </c>
      <c r="S210" s="56"/>
      <c r="T210" s="56"/>
      <c r="U210" s="55"/>
    </row>
    <row r="211" spans="1:21" ht="105" hidden="1" customHeight="1">
      <c r="A211" s="53">
        <v>67</v>
      </c>
      <c r="B211" s="68" t="s">
        <v>560</v>
      </c>
      <c r="C211" s="54"/>
      <c r="D211" s="54"/>
      <c r="E211" s="54"/>
      <c r="F211" s="36"/>
      <c r="G211" s="36"/>
      <c r="H211" s="36"/>
      <c r="I211" s="36"/>
      <c r="J211" s="36"/>
      <c r="K211" s="36"/>
      <c r="L211" s="56"/>
      <c r="M211" s="56"/>
      <c r="N211" s="36"/>
      <c r="O211" s="36"/>
      <c r="P211" s="36"/>
      <c r="Q211" s="36"/>
      <c r="R211" s="36"/>
      <c r="S211" s="56"/>
      <c r="T211" s="56"/>
      <c r="U211" s="55"/>
    </row>
    <row r="212" spans="1:21" ht="105" hidden="1" customHeight="1">
      <c r="A212" s="53">
        <v>68</v>
      </c>
      <c r="B212" s="68" t="s">
        <v>561</v>
      </c>
      <c r="C212" s="54" t="s">
        <v>18</v>
      </c>
      <c r="D212" s="54" t="s">
        <v>19</v>
      </c>
      <c r="E212" s="54"/>
      <c r="F212" s="36"/>
      <c r="G212" s="36"/>
      <c r="H212" s="36"/>
      <c r="I212" s="36"/>
      <c r="J212" s="36">
        <v>104</v>
      </c>
      <c r="K212" s="36">
        <v>104</v>
      </c>
      <c r="L212" s="56"/>
      <c r="M212" s="56"/>
      <c r="N212" s="36"/>
      <c r="O212" s="55"/>
      <c r="P212" s="36"/>
      <c r="Q212" s="36">
        <v>104</v>
      </c>
      <c r="R212" s="36">
        <v>104</v>
      </c>
      <c r="S212" s="56"/>
      <c r="T212" s="56"/>
      <c r="U212" s="55"/>
    </row>
    <row r="213" spans="1:21" ht="105" hidden="1" customHeight="1">
      <c r="A213" s="53">
        <v>68</v>
      </c>
      <c r="B213" s="68" t="s">
        <v>561</v>
      </c>
      <c r="C213" s="54" t="s">
        <v>504</v>
      </c>
      <c r="D213" s="54" t="s">
        <v>523</v>
      </c>
      <c r="E213" s="54" t="s">
        <v>599</v>
      </c>
      <c r="F213" s="36">
        <v>6</v>
      </c>
      <c r="G213" s="36"/>
      <c r="H213" s="55" t="s">
        <v>207</v>
      </c>
      <c r="I213" s="55"/>
      <c r="J213" s="36"/>
      <c r="K213" s="36"/>
      <c r="L213" s="56"/>
      <c r="M213" s="56"/>
      <c r="N213" s="55" t="s">
        <v>207</v>
      </c>
      <c r="O213" s="55"/>
      <c r="P213" s="55"/>
      <c r="Q213" s="36"/>
      <c r="R213" s="36"/>
      <c r="S213" s="56"/>
      <c r="T213" s="56"/>
      <c r="U213" s="55"/>
    </row>
    <row r="214" spans="1:21" ht="105" hidden="1" customHeight="1">
      <c r="A214" s="53">
        <v>69</v>
      </c>
      <c r="B214" s="68" t="s">
        <v>144</v>
      </c>
      <c r="C214" s="54" t="s">
        <v>100</v>
      </c>
      <c r="D214" s="54"/>
      <c r="E214" s="109" t="s">
        <v>822</v>
      </c>
      <c r="F214" s="58"/>
      <c r="G214" s="36">
        <v>301</v>
      </c>
      <c r="H214" s="36">
        <v>301</v>
      </c>
      <c r="I214" s="36">
        <v>301</v>
      </c>
      <c r="J214" s="36">
        <v>301</v>
      </c>
      <c r="K214" s="36">
        <v>301</v>
      </c>
      <c r="L214" s="69"/>
      <c r="M214" s="69"/>
      <c r="N214" s="36">
        <v>301</v>
      </c>
      <c r="O214" s="36"/>
      <c r="P214" s="36"/>
      <c r="Q214" s="36"/>
      <c r="R214" s="36"/>
      <c r="S214" s="56"/>
      <c r="T214" s="56"/>
      <c r="U214" s="55"/>
    </row>
    <row r="215" spans="1:21" ht="105" hidden="1" customHeight="1">
      <c r="A215" s="53">
        <v>74</v>
      </c>
      <c r="B215" s="68" t="s">
        <v>466</v>
      </c>
      <c r="C215" s="54" t="s">
        <v>488</v>
      </c>
      <c r="D215" s="68" t="s">
        <v>665</v>
      </c>
      <c r="E215" s="68" t="s">
        <v>664</v>
      </c>
      <c r="F215" s="36">
        <v>8</v>
      </c>
      <c r="G215" s="59"/>
      <c r="H215" s="59"/>
      <c r="I215" s="59"/>
      <c r="J215" s="59"/>
      <c r="K215" s="59"/>
      <c r="L215" s="56"/>
      <c r="M215" s="56"/>
      <c r="N215" s="59"/>
      <c r="O215" s="59"/>
      <c r="P215" s="59"/>
      <c r="Q215" s="59"/>
      <c r="R215" s="59"/>
      <c r="S215" s="56"/>
      <c r="T215" s="56"/>
      <c r="U215" s="55"/>
    </row>
    <row r="216" spans="1:21" ht="105" hidden="1" customHeight="1">
      <c r="A216" s="53">
        <v>74</v>
      </c>
      <c r="B216" s="68" t="s">
        <v>466</v>
      </c>
      <c r="C216" s="54" t="s">
        <v>136</v>
      </c>
      <c r="D216" s="68" t="s">
        <v>663</v>
      </c>
      <c r="E216" s="68" t="s">
        <v>662</v>
      </c>
      <c r="F216" s="36">
        <v>8</v>
      </c>
      <c r="G216" s="59"/>
      <c r="H216" s="59" t="s">
        <v>174</v>
      </c>
      <c r="I216" s="59" t="s">
        <v>174</v>
      </c>
      <c r="J216" s="59" t="s">
        <v>174</v>
      </c>
      <c r="K216" s="59" t="s">
        <v>174</v>
      </c>
      <c r="L216" s="56"/>
      <c r="M216" s="56"/>
      <c r="N216" s="59" t="s">
        <v>174</v>
      </c>
      <c r="O216" s="59" t="s">
        <v>174</v>
      </c>
      <c r="P216" s="59" t="s">
        <v>174</v>
      </c>
      <c r="Q216" s="59"/>
      <c r="R216" s="59"/>
      <c r="S216" s="56"/>
      <c r="T216" s="56"/>
      <c r="U216" s="55"/>
    </row>
    <row r="217" spans="1:21" ht="105" hidden="1" customHeight="1">
      <c r="A217" s="53">
        <v>74</v>
      </c>
      <c r="B217" s="68" t="s">
        <v>466</v>
      </c>
      <c r="C217" s="54" t="s">
        <v>107</v>
      </c>
      <c r="D217" s="68" t="s">
        <v>663</v>
      </c>
      <c r="E217" s="68" t="s">
        <v>662</v>
      </c>
      <c r="F217" s="36">
        <v>8</v>
      </c>
      <c r="G217" s="59" t="s">
        <v>137</v>
      </c>
      <c r="H217" s="59"/>
      <c r="I217" s="59"/>
      <c r="J217" s="59"/>
      <c r="K217" s="36"/>
      <c r="L217" s="56"/>
      <c r="M217" s="56"/>
      <c r="N217" s="59"/>
      <c r="O217" s="59"/>
      <c r="P217" s="59"/>
      <c r="Q217" s="59" t="s">
        <v>137</v>
      </c>
      <c r="R217" s="59"/>
      <c r="S217" s="56"/>
      <c r="T217" s="56"/>
      <c r="U217" s="55"/>
    </row>
    <row r="218" spans="1:21" ht="105" hidden="1" customHeight="1">
      <c r="A218" s="53">
        <v>75</v>
      </c>
      <c r="B218" s="68" t="s">
        <v>443</v>
      </c>
      <c r="C218" s="54" t="s">
        <v>100</v>
      </c>
      <c r="D218" s="68" t="s">
        <v>74</v>
      </c>
      <c r="E218" s="68" t="s">
        <v>21</v>
      </c>
      <c r="F218" s="36"/>
      <c r="G218" s="76"/>
      <c r="H218" s="77"/>
      <c r="I218" s="77"/>
      <c r="J218" s="77"/>
      <c r="K218" s="77"/>
      <c r="L218" s="56"/>
      <c r="M218" s="56"/>
      <c r="N218" s="76"/>
      <c r="O218" s="77"/>
      <c r="P218" s="77"/>
      <c r="Q218" s="77"/>
      <c r="R218" s="77"/>
      <c r="S218" s="56"/>
      <c r="T218" s="56"/>
      <c r="U218" s="55" t="s">
        <v>675</v>
      </c>
    </row>
    <row r="219" spans="1:21" ht="105" hidden="1" customHeight="1">
      <c r="A219" s="53">
        <v>76</v>
      </c>
      <c r="B219" s="68" t="s">
        <v>444</v>
      </c>
      <c r="C219" s="54" t="s">
        <v>143</v>
      </c>
      <c r="D219" s="54" t="s">
        <v>133</v>
      </c>
      <c r="E219" s="54" t="s">
        <v>637</v>
      </c>
      <c r="F219" s="36">
        <v>8</v>
      </c>
      <c r="G219" s="36"/>
      <c r="H219" s="36"/>
      <c r="I219" s="36"/>
      <c r="J219" s="36" t="s">
        <v>109</v>
      </c>
      <c r="K219" s="36" t="s">
        <v>109</v>
      </c>
      <c r="L219" s="56"/>
      <c r="M219" s="56"/>
      <c r="N219" s="36"/>
      <c r="O219" s="36"/>
      <c r="P219" s="36"/>
      <c r="Q219" s="36"/>
      <c r="R219" s="36"/>
      <c r="S219" s="56"/>
      <c r="T219" s="56"/>
      <c r="U219" s="55"/>
    </row>
    <row r="220" spans="1:21" ht="105" hidden="1" customHeight="1">
      <c r="A220" s="53">
        <v>76</v>
      </c>
      <c r="B220" s="68" t="s">
        <v>444</v>
      </c>
      <c r="C220" s="54" t="s">
        <v>143</v>
      </c>
      <c r="D220" s="54" t="s">
        <v>133</v>
      </c>
      <c r="E220" s="54" t="s">
        <v>424</v>
      </c>
      <c r="F220" s="36">
        <v>4</v>
      </c>
      <c r="G220" s="36"/>
      <c r="H220" s="36"/>
      <c r="I220" s="36"/>
      <c r="J220" s="36"/>
      <c r="K220" s="36"/>
      <c r="L220" s="56"/>
      <c r="M220" s="56"/>
      <c r="N220" s="36" t="s">
        <v>109</v>
      </c>
      <c r="O220" s="36"/>
      <c r="P220" s="36"/>
      <c r="Q220" s="36"/>
      <c r="R220" s="36"/>
      <c r="S220" s="56"/>
      <c r="T220" s="56"/>
      <c r="U220" s="55" t="s">
        <v>637</v>
      </c>
    </row>
    <row r="221" spans="1:21" ht="105" hidden="1" customHeight="1">
      <c r="A221" s="53">
        <v>76</v>
      </c>
      <c r="B221" s="68" t="s">
        <v>444</v>
      </c>
      <c r="C221" s="54" t="s">
        <v>132</v>
      </c>
      <c r="D221" s="54" t="s">
        <v>133</v>
      </c>
      <c r="E221" s="54" t="s">
        <v>424</v>
      </c>
      <c r="F221" s="36">
        <v>4</v>
      </c>
      <c r="G221" s="36"/>
      <c r="H221" s="36"/>
      <c r="I221" s="36"/>
      <c r="J221" s="36"/>
      <c r="K221" s="36"/>
      <c r="L221" s="56"/>
      <c r="M221" s="56"/>
      <c r="N221" s="36" t="s">
        <v>109</v>
      </c>
      <c r="O221" s="36"/>
      <c r="P221" s="36"/>
      <c r="Q221" s="36"/>
      <c r="R221" s="36"/>
      <c r="S221" s="56"/>
      <c r="T221" s="56"/>
      <c r="U221" s="55" t="s">
        <v>637</v>
      </c>
    </row>
    <row r="222" spans="1:21" ht="105" hidden="1" customHeight="1">
      <c r="A222" s="53">
        <v>76</v>
      </c>
      <c r="B222" s="68" t="s">
        <v>444</v>
      </c>
      <c r="C222" s="54" t="s">
        <v>43</v>
      </c>
      <c r="D222" s="54" t="s">
        <v>32</v>
      </c>
      <c r="E222" s="54" t="s">
        <v>825</v>
      </c>
      <c r="F222" s="36">
        <v>5</v>
      </c>
      <c r="G222" s="36"/>
      <c r="H222" s="36"/>
      <c r="I222" s="60" t="s">
        <v>794</v>
      </c>
      <c r="J222" s="36"/>
      <c r="K222" s="36"/>
      <c r="L222" s="56"/>
      <c r="M222" s="56"/>
      <c r="N222" s="36"/>
      <c r="O222" s="36"/>
      <c r="P222" s="36"/>
      <c r="Q222" s="36"/>
      <c r="R222" s="36"/>
      <c r="S222" s="56"/>
      <c r="T222" s="56"/>
      <c r="U222" s="55"/>
    </row>
    <row r="223" spans="1:21" ht="105" hidden="1" customHeight="1">
      <c r="A223" s="53">
        <v>76</v>
      </c>
      <c r="B223" s="68" t="s">
        <v>444</v>
      </c>
      <c r="C223" s="54" t="s">
        <v>43</v>
      </c>
      <c r="D223" s="54" t="s">
        <v>32</v>
      </c>
      <c r="E223" s="54" t="s">
        <v>653</v>
      </c>
      <c r="F223" s="36">
        <v>5</v>
      </c>
      <c r="G223" s="36"/>
      <c r="H223" s="36"/>
      <c r="I223" s="36"/>
      <c r="J223" s="36"/>
      <c r="K223" s="36"/>
      <c r="L223" s="56"/>
      <c r="M223" s="56"/>
      <c r="N223" s="36"/>
      <c r="O223" s="60" t="s">
        <v>167</v>
      </c>
      <c r="P223" s="36"/>
      <c r="Q223" s="36"/>
      <c r="R223" s="60" t="s">
        <v>167</v>
      </c>
      <c r="S223" s="56"/>
      <c r="T223" s="56"/>
      <c r="U223" s="55"/>
    </row>
    <row r="224" spans="1:21" ht="105" hidden="1" customHeight="1">
      <c r="A224" s="53">
        <v>76</v>
      </c>
      <c r="B224" s="68" t="s">
        <v>444</v>
      </c>
      <c r="C224" s="54" t="s">
        <v>55</v>
      </c>
      <c r="D224" s="54" t="s">
        <v>436</v>
      </c>
      <c r="E224" s="54" t="s">
        <v>464</v>
      </c>
      <c r="F224" s="36">
        <v>4</v>
      </c>
      <c r="G224" s="36" t="s">
        <v>57</v>
      </c>
      <c r="H224" s="36" t="s">
        <v>57</v>
      </c>
      <c r="I224" s="36"/>
      <c r="J224" s="36"/>
      <c r="K224" s="36"/>
      <c r="L224" s="56"/>
      <c r="M224" s="56"/>
      <c r="N224" s="36"/>
      <c r="O224" s="36"/>
      <c r="P224" s="36" t="s">
        <v>57</v>
      </c>
      <c r="Q224" s="36" t="s">
        <v>57</v>
      </c>
      <c r="R224" s="36"/>
      <c r="S224" s="56"/>
      <c r="T224" s="56"/>
      <c r="U224" s="55"/>
    </row>
    <row r="225" spans="1:21" ht="105" hidden="1" customHeight="1">
      <c r="A225" s="53">
        <v>77</v>
      </c>
      <c r="B225" s="68" t="s">
        <v>445</v>
      </c>
      <c r="C225" s="54" t="s">
        <v>58</v>
      </c>
      <c r="D225" s="54" t="s">
        <v>35</v>
      </c>
      <c r="E225" s="54" t="s">
        <v>157</v>
      </c>
      <c r="F225" s="36">
        <v>5</v>
      </c>
      <c r="G225" s="36"/>
      <c r="H225" s="36"/>
      <c r="I225" s="36" t="s">
        <v>201</v>
      </c>
      <c r="J225" s="36" t="s">
        <v>154</v>
      </c>
      <c r="K225" s="36" t="s">
        <v>80</v>
      </c>
      <c r="L225" s="56"/>
      <c r="M225" s="56"/>
      <c r="N225" s="59"/>
      <c r="O225" s="59"/>
      <c r="P225" s="59"/>
      <c r="Q225" s="59"/>
      <c r="R225" s="59"/>
      <c r="S225" s="56"/>
      <c r="T225" s="56"/>
      <c r="U225" s="55"/>
    </row>
    <row r="226" spans="1:21" ht="105" hidden="1" customHeight="1">
      <c r="A226" s="53">
        <v>77</v>
      </c>
      <c r="B226" s="68" t="s">
        <v>445</v>
      </c>
      <c r="C226" s="54" t="s">
        <v>58</v>
      </c>
      <c r="D226" s="54" t="s">
        <v>35</v>
      </c>
      <c r="E226" s="54" t="s">
        <v>424</v>
      </c>
      <c r="F226" s="36">
        <v>2</v>
      </c>
      <c r="G226" s="36"/>
      <c r="H226" s="36"/>
      <c r="I226" s="36"/>
      <c r="J226" s="36"/>
      <c r="K226" s="36"/>
      <c r="L226" s="56"/>
      <c r="M226" s="56"/>
      <c r="N226" s="36" t="s">
        <v>80</v>
      </c>
      <c r="O226" s="36"/>
      <c r="P226" s="36"/>
      <c r="Q226" s="36"/>
      <c r="R226" s="59"/>
      <c r="S226" s="56"/>
      <c r="T226" s="56"/>
      <c r="U226" s="55" t="s">
        <v>157</v>
      </c>
    </row>
    <row r="227" spans="1:21" ht="105" hidden="1" customHeight="1">
      <c r="A227" s="53">
        <v>77</v>
      </c>
      <c r="B227" s="68" t="s">
        <v>445</v>
      </c>
      <c r="C227" s="54" t="s">
        <v>46</v>
      </c>
      <c r="D227" s="54" t="s">
        <v>35</v>
      </c>
      <c r="E227" s="54" t="s">
        <v>424</v>
      </c>
      <c r="F227" s="36">
        <v>2</v>
      </c>
      <c r="G227" s="36"/>
      <c r="H227" s="36"/>
      <c r="I227" s="36"/>
      <c r="J227" s="36"/>
      <c r="K227" s="36"/>
      <c r="L227" s="56"/>
      <c r="M227" s="56"/>
      <c r="N227" s="36" t="s">
        <v>80</v>
      </c>
      <c r="O227" s="36"/>
      <c r="P227" s="36"/>
      <c r="Q227" s="36"/>
      <c r="R227" s="59"/>
      <c r="S227" s="56"/>
      <c r="T227" s="56"/>
      <c r="U227" s="55" t="s">
        <v>157</v>
      </c>
    </row>
    <row r="228" spans="1:21" ht="105" hidden="1" customHeight="1">
      <c r="A228" s="53">
        <v>77</v>
      </c>
      <c r="B228" s="68" t="s">
        <v>445</v>
      </c>
      <c r="C228" s="54" t="s">
        <v>470</v>
      </c>
      <c r="D228" s="54" t="s">
        <v>108</v>
      </c>
      <c r="E228" s="54" t="s">
        <v>209</v>
      </c>
      <c r="F228" s="36">
        <v>8</v>
      </c>
      <c r="G228" s="36" t="s">
        <v>115</v>
      </c>
      <c r="H228" s="36" t="s">
        <v>115</v>
      </c>
      <c r="I228" s="36"/>
      <c r="J228" s="36"/>
      <c r="K228" s="36"/>
      <c r="L228" s="56"/>
      <c r="M228" s="56"/>
      <c r="N228" s="36"/>
      <c r="O228" s="36"/>
      <c r="P228" s="36"/>
      <c r="Q228" s="36"/>
      <c r="R228" s="36"/>
      <c r="S228" s="56"/>
      <c r="T228" s="56"/>
      <c r="U228" s="55"/>
    </row>
    <row r="229" spans="1:21" ht="105" hidden="1" customHeight="1">
      <c r="A229" s="53">
        <v>77</v>
      </c>
      <c r="B229" s="68" t="s">
        <v>445</v>
      </c>
      <c r="C229" s="54" t="s">
        <v>100</v>
      </c>
      <c r="D229" s="54" t="s">
        <v>74</v>
      </c>
      <c r="E229" s="54" t="s">
        <v>821</v>
      </c>
      <c r="F229" s="36"/>
      <c r="G229" s="36"/>
      <c r="H229" s="36"/>
      <c r="I229" s="36"/>
      <c r="J229" s="36"/>
      <c r="K229" s="36"/>
      <c r="L229" s="56"/>
      <c r="M229" s="56"/>
      <c r="N229" s="36"/>
      <c r="O229" s="76"/>
      <c r="P229" s="76"/>
      <c r="Q229" s="76"/>
      <c r="R229" s="76"/>
      <c r="S229" s="56"/>
      <c r="T229" s="56"/>
      <c r="U229" s="55"/>
    </row>
    <row r="230" spans="1:21" ht="105" hidden="1" customHeight="1">
      <c r="A230" s="53">
        <v>78</v>
      </c>
      <c r="B230" s="68" t="s">
        <v>446</v>
      </c>
      <c r="C230" s="54" t="s">
        <v>147</v>
      </c>
      <c r="D230" s="54" t="s">
        <v>491</v>
      </c>
      <c r="E230" s="54" t="s">
        <v>610</v>
      </c>
      <c r="F230" s="36">
        <v>8</v>
      </c>
      <c r="G230" s="36" t="s">
        <v>127</v>
      </c>
      <c r="H230" s="36" t="s">
        <v>127</v>
      </c>
      <c r="I230" s="36" t="s">
        <v>127</v>
      </c>
      <c r="J230" s="36" t="s">
        <v>127</v>
      </c>
      <c r="K230" s="36" t="s">
        <v>127</v>
      </c>
      <c r="L230" s="56"/>
      <c r="M230" s="56"/>
      <c r="N230" s="36"/>
      <c r="O230" s="36" t="s">
        <v>127</v>
      </c>
      <c r="P230" s="36" t="s">
        <v>127</v>
      </c>
      <c r="Q230" s="36" t="s">
        <v>127</v>
      </c>
      <c r="R230" s="36"/>
      <c r="S230" s="56"/>
      <c r="T230" s="56"/>
      <c r="U230" s="55"/>
    </row>
    <row r="231" spans="1:21" ht="105" hidden="1" customHeight="1">
      <c r="A231" s="53">
        <v>78</v>
      </c>
      <c r="B231" s="68" t="s">
        <v>446</v>
      </c>
      <c r="C231" s="54" t="s">
        <v>428</v>
      </c>
      <c r="D231" s="54" t="s">
        <v>35</v>
      </c>
      <c r="E231" s="54" t="s">
        <v>157</v>
      </c>
      <c r="F231" s="36">
        <v>5</v>
      </c>
      <c r="G231" s="36"/>
      <c r="H231" s="36"/>
      <c r="I231" s="36"/>
      <c r="J231" s="36"/>
      <c r="K231" s="36"/>
      <c r="L231" s="56"/>
      <c r="M231" s="56"/>
      <c r="N231" s="36" t="s">
        <v>606</v>
      </c>
      <c r="O231" s="36"/>
      <c r="P231" s="36"/>
      <c r="Q231" s="36"/>
      <c r="R231" s="36" t="s">
        <v>526</v>
      </c>
      <c r="S231" s="56"/>
      <c r="T231" s="56"/>
      <c r="U231" s="36"/>
    </row>
    <row r="232" spans="1:21" ht="105" hidden="1" customHeight="1">
      <c r="A232" s="53">
        <v>79</v>
      </c>
      <c r="B232" s="68" t="s">
        <v>562</v>
      </c>
      <c r="C232" s="54" t="s">
        <v>145</v>
      </c>
      <c r="D232" s="54" t="s">
        <v>563</v>
      </c>
      <c r="E232" s="54" t="s">
        <v>506</v>
      </c>
      <c r="F232" s="36">
        <v>8</v>
      </c>
      <c r="G232" s="36"/>
      <c r="H232" s="36" t="s">
        <v>126</v>
      </c>
      <c r="I232" s="36"/>
      <c r="J232" s="36"/>
      <c r="K232" s="36"/>
      <c r="L232" s="56"/>
      <c r="M232" s="56"/>
      <c r="N232" s="36"/>
      <c r="O232" s="36"/>
      <c r="P232" s="36" t="s">
        <v>115</v>
      </c>
      <c r="Q232" s="36" t="s">
        <v>115</v>
      </c>
      <c r="R232" s="36" t="s">
        <v>115</v>
      </c>
      <c r="S232" s="56"/>
      <c r="T232" s="56"/>
      <c r="U232" s="55"/>
    </row>
    <row r="233" spans="1:21" ht="105" hidden="1" customHeight="1">
      <c r="A233" s="53">
        <v>79</v>
      </c>
      <c r="B233" s="68" t="s">
        <v>562</v>
      </c>
      <c r="C233" s="54" t="s">
        <v>106</v>
      </c>
      <c r="D233" s="54" t="s">
        <v>615</v>
      </c>
      <c r="E233" s="54" t="s">
        <v>616</v>
      </c>
      <c r="F233" s="36">
        <v>8</v>
      </c>
      <c r="G233" s="36"/>
      <c r="H233" s="36"/>
      <c r="I233" s="36"/>
      <c r="J233" s="36"/>
      <c r="K233" s="36"/>
      <c r="L233" s="56"/>
      <c r="M233" s="56"/>
      <c r="N233" s="36" t="s">
        <v>218</v>
      </c>
      <c r="O233" s="36"/>
      <c r="P233" s="36"/>
      <c r="Q233" s="36"/>
      <c r="R233" s="36"/>
      <c r="S233" s="56"/>
      <c r="T233" s="56"/>
      <c r="U233" s="55"/>
    </row>
    <row r="234" spans="1:21" ht="105" hidden="1" customHeight="1">
      <c r="A234" s="53">
        <v>79</v>
      </c>
      <c r="B234" s="68" t="s">
        <v>562</v>
      </c>
      <c r="C234" s="54" t="s">
        <v>428</v>
      </c>
      <c r="D234" s="54" t="s">
        <v>35</v>
      </c>
      <c r="E234" s="54" t="s">
        <v>157</v>
      </c>
      <c r="F234" s="36">
        <v>5</v>
      </c>
      <c r="G234" s="36"/>
      <c r="H234" s="36"/>
      <c r="I234" s="36" t="s">
        <v>60</v>
      </c>
      <c r="J234" s="36" t="s">
        <v>121</v>
      </c>
      <c r="K234" s="36"/>
      <c r="L234" s="56"/>
      <c r="M234" s="56"/>
      <c r="N234" s="36"/>
      <c r="O234" s="59"/>
      <c r="P234" s="59"/>
      <c r="Q234" s="59"/>
      <c r="R234" s="59"/>
      <c r="S234" s="56"/>
      <c r="T234" s="56"/>
      <c r="U234" s="55"/>
    </row>
    <row r="235" spans="1:21" ht="105" hidden="1" customHeight="1">
      <c r="A235" s="53">
        <v>79</v>
      </c>
      <c r="B235" s="68" t="s">
        <v>562</v>
      </c>
      <c r="C235" s="54" t="s">
        <v>428</v>
      </c>
      <c r="D235" s="54" t="s">
        <v>35</v>
      </c>
      <c r="E235" s="54" t="s">
        <v>424</v>
      </c>
      <c r="F235" s="36">
        <v>2</v>
      </c>
      <c r="G235" s="36"/>
      <c r="H235" s="36"/>
      <c r="I235" s="36"/>
      <c r="J235" s="36"/>
      <c r="K235" s="36"/>
      <c r="L235" s="56"/>
      <c r="M235" s="56"/>
      <c r="N235" s="36"/>
      <c r="O235" s="36" t="s">
        <v>80</v>
      </c>
      <c r="P235" s="59"/>
      <c r="Q235" s="59"/>
      <c r="R235" s="59"/>
      <c r="S235" s="56"/>
      <c r="T235" s="56"/>
      <c r="U235" s="55" t="s">
        <v>157</v>
      </c>
    </row>
    <row r="236" spans="1:21" ht="105" hidden="1" customHeight="1">
      <c r="A236" s="53">
        <v>79</v>
      </c>
      <c r="B236" s="68" t="s">
        <v>562</v>
      </c>
      <c r="C236" s="54" t="s">
        <v>46</v>
      </c>
      <c r="D236" s="54" t="s">
        <v>35</v>
      </c>
      <c r="E236" s="54" t="s">
        <v>424</v>
      </c>
      <c r="F236" s="36">
        <v>2</v>
      </c>
      <c r="G236" s="36"/>
      <c r="H236" s="36"/>
      <c r="I236" s="36"/>
      <c r="J236" s="36"/>
      <c r="K236" s="36"/>
      <c r="L236" s="56"/>
      <c r="M236" s="56"/>
      <c r="N236" s="36"/>
      <c r="O236" s="36" t="s">
        <v>80</v>
      </c>
      <c r="P236" s="59"/>
      <c r="Q236" s="59"/>
      <c r="R236" s="59"/>
      <c r="S236" s="56"/>
      <c r="T236" s="56"/>
      <c r="U236" s="55" t="s">
        <v>157</v>
      </c>
    </row>
    <row r="237" spans="1:21" ht="105" hidden="1" customHeight="1">
      <c r="A237" s="53">
        <v>80</v>
      </c>
      <c r="B237" s="68" t="s">
        <v>564</v>
      </c>
      <c r="C237" s="54" t="s">
        <v>119</v>
      </c>
      <c r="D237" s="54" t="s">
        <v>27</v>
      </c>
      <c r="E237" s="54" t="s">
        <v>719</v>
      </c>
      <c r="F237" s="36">
        <v>6</v>
      </c>
      <c r="G237" s="36" t="s">
        <v>149</v>
      </c>
      <c r="H237" s="36" t="s">
        <v>149</v>
      </c>
      <c r="I237" s="36" t="s">
        <v>149</v>
      </c>
      <c r="J237" s="36"/>
      <c r="K237" s="36"/>
      <c r="L237" s="56"/>
      <c r="M237" s="56"/>
      <c r="N237" s="36" t="s">
        <v>149</v>
      </c>
      <c r="O237" s="36" t="s">
        <v>149</v>
      </c>
      <c r="P237" s="36"/>
      <c r="Q237" s="36"/>
      <c r="R237" s="36"/>
      <c r="S237" s="56"/>
      <c r="T237" s="56"/>
      <c r="U237" s="55"/>
    </row>
    <row r="238" spans="1:21" ht="105" hidden="1" customHeight="1">
      <c r="A238" s="53">
        <v>80</v>
      </c>
      <c r="B238" s="68" t="s">
        <v>564</v>
      </c>
      <c r="C238" s="54" t="s">
        <v>119</v>
      </c>
      <c r="D238" s="54" t="s">
        <v>27</v>
      </c>
      <c r="E238" s="54" t="s">
        <v>424</v>
      </c>
      <c r="F238" s="36">
        <v>4</v>
      </c>
      <c r="G238" s="36"/>
      <c r="H238" s="36"/>
      <c r="I238" s="36"/>
      <c r="J238" s="36"/>
      <c r="K238" s="36"/>
      <c r="L238" s="56"/>
      <c r="M238" s="56"/>
      <c r="N238" s="36"/>
      <c r="O238" s="36"/>
      <c r="P238" s="36"/>
      <c r="Q238" s="36"/>
      <c r="R238" s="36" t="s">
        <v>149</v>
      </c>
      <c r="S238" s="56"/>
      <c r="T238" s="56"/>
      <c r="U238" s="55" t="s">
        <v>719</v>
      </c>
    </row>
    <row r="239" spans="1:21" ht="105" hidden="1" customHeight="1">
      <c r="A239" s="53">
        <v>80</v>
      </c>
      <c r="B239" s="68" t="s">
        <v>564</v>
      </c>
      <c r="C239" s="54" t="s">
        <v>141</v>
      </c>
      <c r="D239" s="54" t="s">
        <v>27</v>
      </c>
      <c r="E239" s="54" t="s">
        <v>424</v>
      </c>
      <c r="F239" s="36">
        <v>4</v>
      </c>
      <c r="G239" s="36"/>
      <c r="H239" s="36"/>
      <c r="I239" s="36"/>
      <c r="J239" s="36"/>
      <c r="K239" s="36"/>
      <c r="L239" s="56"/>
      <c r="M239" s="56"/>
      <c r="N239" s="36"/>
      <c r="O239" s="36"/>
      <c r="P239" s="36"/>
      <c r="Q239" s="36"/>
      <c r="R239" s="36" t="s">
        <v>149</v>
      </c>
      <c r="S239" s="56"/>
      <c r="T239" s="56"/>
      <c r="U239" s="55" t="s">
        <v>719</v>
      </c>
    </row>
    <row r="240" spans="1:21" ht="105" hidden="1" customHeight="1">
      <c r="A240" s="53">
        <v>80</v>
      </c>
      <c r="B240" s="68" t="s">
        <v>564</v>
      </c>
      <c r="C240" s="54" t="s">
        <v>602</v>
      </c>
      <c r="D240" s="54" t="s">
        <v>32</v>
      </c>
      <c r="E240" s="54" t="s">
        <v>623</v>
      </c>
      <c r="F240" s="36">
        <v>5</v>
      </c>
      <c r="G240" s="59"/>
      <c r="H240" s="59"/>
      <c r="I240" s="59"/>
      <c r="J240" s="36" t="s">
        <v>138</v>
      </c>
      <c r="K240" s="36" t="s">
        <v>138</v>
      </c>
      <c r="L240" s="56"/>
      <c r="M240" s="56"/>
      <c r="N240" s="59"/>
      <c r="O240" s="36"/>
      <c r="P240" s="36" t="s">
        <v>129</v>
      </c>
      <c r="Q240" s="36" t="s">
        <v>129</v>
      </c>
      <c r="R240" s="59"/>
      <c r="S240" s="56"/>
      <c r="T240" s="56"/>
      <c r="U240" s="36"/>
    </row>
    <row r="241" spans="1:21" ht="105" hidden="1" customHeight="1">
      <c r="A241" s="53">
        <v>81</v>
      </c>
      <c r="B241" s="68" t="s">
        <v>568</v>
      </c>
      <c r="C241" s="54" t="s">
        <v>116</v>
      </c>
      <c r="D241" s="54" t="s">
        <v>27</v>
      </c>
      <c r="E241" s="54" t="s">
        <v>609</v>
      </c>
      <c r="F241" s="36">
        <v>6</v>
      </c>
      <c r="G241" s="36" t="s">
        <v>122</v>
      </c>
      <c r="H241" s="36" t="s">
        <v>122</v>
      </c>
      <c r="I241" s="36"/>
      <c r="J241" s="36"/>
      <c r="K241" s="36"/>
      <c r="L241" s="56"/>
      <c r="M241" s="56"/>
      <c r="N241" s="36"/>
      <c r="O241" s="36"/>
      <c r="P241" s="36"/>
      <c r="Q241" s="36" t="s">
        <v>122</v>
      </c>
      <c r="R241" s="36" t="s">
        <v>122</v>
      </c>
      <c r="S241" s="56"/>
      <c r="T241" s="56"/>
      <c r="U241" s="55"/>
    </row>
    <row r="242" spans="1:21" ht="105" hidden="1" customHeight="1">
      <c r="A242" s="53">
        <v>81</v>
      </c>
      <c r="B242" s="68" t="s">
        <v>568</v>
      </c>
      <c r="C242" s="54" t="s">
        <v>22</v>
      </c>
      <c r="D242" s="54" t="s">
        <v>23</v>
      </c>
      <c r="E242" s="54" t="s">
        <v>24</v>
      </c>
      <c r="F242" s="36">
        <v>5</v>
      </c>
      <c r="G242" s="36"/>
      <c r="H242" s="36"/>
      <c r="I242" s="36"/>
      <c r="J242" s="36" t="s">
        <v>175</v>
      </c>
      <c r="K242" s="36"/>
      <c r="L242" s="56"/>
      <c r="M242" s="56"/>
      <c r="N242" s="36"/>
      <c r="O242" s="36"/>
      <c r="P242" s="36" t="s">
        <v>59</v>
      </c>
      <c r="Q242" s="36"/>
      <c r="R242" s="36"/>
      <c r="S242" s="56"/>
      <c r="T242" s="56"/>
      <c r="U242" s="55"/>
    </row>
    <row r="243" spans="1:21" ht="105" hidden="1" customHeight="1">
      <c r="A243" s="53">
        <v>81</v>
      </c>
      <c r="B243" s="68" t="s">
        <v>568</v>
      </c>
      <c r="C243" s="54" t="s">
        <v>393</v>
      </c>
      <c r="D243" s="54" t="s">
        <v>70</v>
      </c>
      <c r="E243" s="54" t="s">
        <v>720</v>
      </c>
      <c r="F243" s="36">
        <v>6</v>
      </c>
      <c r="G243" s="36"/>
      <c r="H243" s="36"/>
      <c r="I243" s="36" t="s">
        <v>151</v>
      </c>
      <c r="J243" s="36"/>
      <c r="K243" s="36" t="s">
        <v>151</v>
      </c>
      <c r="L243" s="56"/>
      <c r="M243" s="56"/>
      <c r="N243" s="36" t="s">
        <v>151</v>
      </c>
      <c r="O243" s="36" t="s">
        <v>151</v>
      </c>
      <c r="P243" s="36"/>
      <c r="Q243" s="36"/>
      <c r="R243" s="36"/>
      <c r="S243" s="56"/>
      <c r="T243" s="56"/>
      <c r="U243" s="55"/>
    </row>
    <row r="244" spans="1:21" ht="105" hidden="1" customHeight="1">
      <c r="A244" s="53">
        <v>82</v>
      </c>
      <c r="B244" s="68" t="s">
        <v>569</v>
      </c>
      <c r="C244" s="54" t="s">
        <v>709</v>
      </c>
      <c r="D244" s="54" t="s">
        <v>646</v>
      </c>
      <c r="E244" s="54" t="s">
        <v>627</v>
      </c>
      <c r="F244" s="36">
        <v>5</v>
      </c>
      <c r="G244" s="36"/>
      <c r="H244" s="36"/>
      <c r="I244" s="36"/>
      <c r="J244" s="36" t="s">
        <v>606</v>
      </c>
      <c r="K244" s="36"/>
      <c r="L244" s="56"/>
      <c r="M244" s="56"/>
      <c r="N244" s="36"/>
      <c r="O244" s="36"/>
      <c r="P244" s="36"/>
      <c r="Q244" s="36"/>
      <c r="R244" s="36"/>
      <c r="S244" s="56"/>
      <c r="T244" s="56"/>
      <c r="U244" s="55"/>
    </row>
    <row r="245" spans="1:21" ht="105" hidden="1" customHeight="1">
      <c r="A245" s="53">
        <v>82</v>
      </c>
      <c r="B245" s="68" t="s">
        <v>569</v>
      </c>
      <c r="C245" s="54" t="s">
        <v>709</v>
      </c>
      <c r="D245" s="54" t="s">
        <v>646</v>
      </c>
      <c r="E245" s="54" t="s">
        <v>424</v>
      </c>
      <c r="F245" s="36">
        <v>2</v>
      </c>
      <c r="G245" s="36"/>
      <c r="H245" s="36"/>
      <c r="I245" s="36"/>
      <c r="J245" s="36"/>
      <c r="K245" s="36"/>
      <c r="L245" s="56"/>
      <c r="M245" s="56"/>
      <c r="N245" s="36"/>
      <c r="O245" s="36"/>
      <c r="P245" s="36"/>
      <c r="Q245" s="55" t="s">
        <v>607</v>
      </c>
      <c r="R245" s="36"/>
      <c r="S245" s="56"/>
      <c r="T245" s="56"/>
      <c r="U245" s="55" t="s">
        <v>627</v>
      </c>
    </row>
    <row r="246" spans="1:21" ht="105" hidden="1" customHeight="1">
      <c r="A246" s="53">
        <v>82</v>
      </c>
      <c r="B246" s="68" t="s">
        <v>569</v>
      </c>
      <c r="C246" s="54" t="s">
        <v>393</v>
      </c>
      <c r="D246" s="54" t="s">
        <v>646</v>
      </c>
      <c r="E246" s="54" t="s">
        <v>424</v>
      </c>
      <c r="F246" s="36">
        <v>2</v>
      </c>
      <c r="G246" s="36"/>
      <c r="H246" s="36"/>
      <c r="I246" s="36"/>
      <c r="J246" s="36"/>
      <c r="K246" s="36"/>
      <c r="L246" s="56"/>
      <c r="M246" s="56"/>
      <c r="N246" s="36"/>
      <c r="O246" s="36"/>
      <c r="P246" s="36"/>
      <c r="Q246" s="55" t="s">
        <v>607</v>
      </c>
      <c r="R246" s="36"/>
      <c r="S246" s="56"/>
      <c r="T246" s="56"/>
      <c r="U246" s="55" t="s">
        <v>627</v>
      </c>
    </row>
    <row r="247" spans="1:21" ht="105" hidden="1" customHeight="1">
      <c r="A247" s="53">
        <v>82</v>
      </c>
      <c r="B247" s="68" t="s">
        <v>569</v>
      </c>
      <c r="C247" s="54" t="s">
        <v>22</v>
      </c>
      <c r="D247" s="54" t="s">
        <v>480</v>
      </c>
      <c r="E247" s="54" t="s">
        <v>481</v>
      </c>
      <c r="F247" s="36">
        <v>5</v>
      </c>
      <c r="G247" s="36"/>
      <c r="H247" s="36"/>
      <c r="I247" s="36"/>
      <c r="J247" s="36"/>
      <c r="K247" s="36" t="s">
        <v>121</v>
      </c>
      <c r="L247" s="56"/>
      <c r="M247" s="56"/>
      <c r="N247" s="36"/>
      <c r="O247" s="36"/>
      <c r="P247" s="36"/>
      <c r="Q247" s="36"/>
      <c r="R247" s="36" t="s">
        <v>77</v>
      </c>
      <c r="S247" s="56"/>
      <c r="T247" s="56"/>
      <c r="U247" s="55"/>
    </row>
    <row r="248" spans="1:21" ht="105" hidden="1" customHeight="1">
      <c r="A248" s="53">
        <v>82</v>
      </c>
      <c r="B248" s="68" t="s">
        <v>569</v>
      </c>
      <c r="C248" s="54" t="s">
        <v>470</v>
      </c>
      <c r="D248" s="54" t="s">
        <v>435</v>
      </c>
      <c r="E248" s="54" t="s">
        <v>781</v>
      </c>
      <c r="F248" s="36">
        <v>6</v>
      </c>
      <c r="G248" s="36"/>
      <c r="H248" s="36"/>
      <c r="I248" s="36"/>
      <c r="J248" s="36"/>
      <c r="K248" s="36"/>
      <c r="L248" s="56"/>
      <c r="M248" s="56"/>
      <c r="N248" s="36" t="s">
        <v>115</v>
      </c>
      <c r="O248" s="36" t="s">
        <v>115</v>
      </c>
      <c r="P248" s="36"/>
      <c r="Q248" s="36"/>
      <c r="R248" s="36"/>
      <c r="S248" s="56"/>
      <c r="T248" s="56"/>
      <c r="U248" s="55"/>
    </row>
    <row r="249" spans="1:21" ht="105" hidden="1" customHeight="1">
      <c r="A249" s="53">
        <v>82</v>
      </c>
      <c r="B249" s="68" t="s">
        <v>569</v>
      </c>
      <c r="C249" s="54" t="s">
        <v>150</v>
      </c>
      <c r="D249" s="54" t="s">
        <v>29</v>
      </c>
      <c r="E249" s="54" t="s">
        <v>803</v>
      </c>
      <c r="F249" s="36">
        <v>6</v>
      </c>
      <c r="G249" s="36" t="s">
        <v>153</v>
      </c>
      <c r="H249" s="36" t="s">
        <v>153</v>
      </c>
      <c r="I249" s="36" t="s">
        <v>115</v>
      </c>
      <c r="J249" s="36"/>
      <c r="K249" s="36"/>
      <c r="L249" s="56"/>
      <c r="M249" s="56"/>
      <c r="N249" s="36"/>
      <c r="O249" s="36"/>
      <c r="P249" s="36" t="s">
        <v>153</v>
      </c>
      <c r="Q249" s="36"/>
      <c r="R249" s="36"/>
      <c r="S249" s="56"/>
      <c r="T249" s="56"/>
      <c r="U249" s="55"/>
    </row>
    <row r="250" spans="1:21" ht="105" hidden="1" customHeight="1">
      <c r="A250" s="53">
        <v>83</v>
      </c>
      <c r="B250" s="68" t="s">
        <v>804</v>
      </c>
      <c r="C250" s="54" t="s">
        <v>43</v>
      </c>
      <c r="D250" s="54" t="s">
        <v>32</v>
      </c>
      <c r="E250" s="54" t="s">
        <v>422</v>
      </c>
      <c r="F250" s="36">
        <v>5</v>
      </c>
      <c r="G250" s="36"/>
      <c r="H250" s="36"/>
      <c r="I250" s="36"/>
      <c r="J250" s="60" t="s">
        <v>167</v>
      </c>
      <c r="K250" s="60" t="s">
        <v>67</v>
      </c>
      <c r="L250" s="56"/>
      <c r="M250" s="56"/>
      <c r="N250" s="36"/>
      <c r="O250" s="36"/>
      <c r="P250" s="36"/>
      <c r="Q250" s="60" t="s">
        <v>67</v>
      </c>
      <c r="R250" s="36"/>
      <c r="S250" s="56"/>
      <c r="T250" s="56"/>
      <c r="U250" s="36"/>
    </row>
    <row r="251" spans="1:21" ht="105" hidden="1" customHeight="1">
      <c r="A251" s="53">
        <v>83</v>
      </c>
      <c r="B251" s="68" t="s">
        <v>804</v>
      </c>
      <c r="C251" s="54" t="s">
        <v>125</v>
      </c>
      <c r="D251" s="54" t="s">
        <v>70</v>
      </c>
      <c r="E251" s="54" t="s">
        <v>720</v>
      </c>
      <c r="F251" s="36">
        <v>6</v>
      </c>
      <c r="G251" s="36" t="s">
        <v>219</v>
      </c>
      <c r="H251" s="36" t="s">
        <v>219</v>
      </c>
      <c r="I251" s="36" t="s">
        <v>219</v>
      </c>
      <c r="J251" s="36"/>
      <c r="K251" s="36"/>
      <c r="L251" s="56"/>
      <c r="M251" s="56"/>
      <c r="N251" s="36" t="s">
        <v>219</v>
      </c>
      <c r="O251" s="36" t="s">
        <v>219</v>
      </c>
      <c r="P251" s="36" t="s">
        <v>219</v>
      </c>
      <c r="Q251" s="36"/>
      <c r="R251" s="36"/>
      <c r="S251" s="56"/>
      <c r="T251" s="56"/>
      <c r="U251" s="36"/>
    </row>
    <row r="252" spans="1:21" ht="105" hidden="1" customHeight="1">
      <c r="A252" s="53">
        <v>84</v>
      </c>
      <c r="B252" s="68" t="s">
        <v>511</v>
      </c>
      <c r="C252" s="54" t="s">
        <v>18</v>
      </c>
      <c r="D252" s="54" t="s">
        <v>19</v>
      </c>
      <c r="E252" s="54"/>
      <c r="F252" s="36"/>
      <c r="G252" s="55"/>
      <c r="H252" s="36">
        <v>308</v>
      </c>
      <c r="I252" s="36">
        <v>308</v>
      </c>
      <c r="J252" s="55"/>
      <c r="K252" s="55"/>
      <c r="L252" s="36">
        <v>308</v>
      </c>
      <c r="M252" s="56"/>
      <c r="N252" s="55"/>
      <c r="O252" s="36">
        <v>308</v>
      </c>
      <c r="P252" s="36">
        <v>308</v>
      </c>
      <c r="Q252" s="55"/>
      <c r="R252" s="55"/>
      <c r="S252" s="36">
        <v>308</v>
      </c>
      <c r="T252" s="56"/>
      <c r="U252" s="55"/>
    </row>
    <row r="253" spans="1:21" ht="105" hidden="1" customHeight="1">
      <c r="A253" s="53">
        <v>84</v>
      </c>
      <c r="B253" s="68" t="s">
        <v>511</v>
      </c>
      <c r="C253" s="54" t="s">
        <v>423</v>
      </c>
      <c r="D253" s="54" t="s">
        <v>133</v>
      </c>
      <c r="E253" s="54" t="s">
        <v>608</v>
      </c>
      <c r="F253" s="36">
        <v>8</v>
      </c>
      <c r="G253" s="36"/>
      <c r="H253" s="36"/>
      <c r="I253" s="36"/>
      <c r="J253" s="36"/>
      <c r="K253" s="36" t="s">
        <v>137</v>
      </c>
      <c r="L253" s="56"/>
      <c r="M253" s="56"/>
      <c r="N253" s="36"/>
      <c r="O253" s="36"/>
      <c r="P253" s="36"/>
      <c r="Q253" s="36" t="s">
        <v>217</v>
      </c>
      <c r="R253" s="36" t="s">
        <v>217</v>
      </c>
      <c r="S253" s="56"/>
      <c r="T253" s="56"/>
      <c r="U253" s="55"/>
    </row>
    <row r="254" spans="1:21" ht="105" hidden="1" customHeight="1">
      <c r="A254" s="53">
        <v>85</v>
      </c>
      <c r="B254" s="68" t="s">
        <v>512</v>
      </c>
      <c r="C254" s="54" t="s">
        <v>18</v>
      </c>
      <c r="D254" s="54" t="s">
        <v>19</v>
      </c>
      <c r="E254" s="54"/>
      <c r="F254" s="36"/>
      <c r="G254" s="36"/>
      <c r="H254" s="36">
        <v>308</v>
      </c>
      <c r="I254" s="36">
        <v>308</v>
      </c>
      <c r="J254" s="36"/>
      <c r="K254" s="36"/>
      <c r="L254" s="36">
        <v>308</v>
      </c>
      <c r="M254" s="56"/>
      <c r="N254" s="36"/>
      <c r="O254" s="36">
        <v>308</v>
      </c>
      <c r="P254" s="36">
        <v>308</v>
      </c>
      <c r="Q254" s="36"/>
      <c r="R254" s="36"/>
      <c r="S254" s="36">
        <v>308</v>
      </c>
      <c r="T254" s="56"/>
      <c r="U254" s="55"/>
    </row>
    <row r="255" spans="1:21" ht="105" hidden="1" customHeight="1">
      <c r="A255" s="53">
        <v>85</v>
      </c>
      <c r="B255" s="68" t="s">
        <v>512</v>
      </c>
      <c r="C255" s="54" t="s">
        <v>132</v>
      </c>
      <c r="D255" s="54" t="s">
        <v>133</v>
      </c>
      <c r="E255" s="54" t="s">
        <v>608</v>
      </c>
      <c r="F255" s="36">
        <v>8</v>
      </c>
      <c r="G255" s="36"/>
      <c r="H255" s="36"/>
      <c r="I255" s="36"/>
      <c r="J255" s="36" t="s">
        <v>171</v>
      </c>
      <c r="K255" s="36" t="s">
        <v>171</v>
      </c>
      <c r="L255" s="56"/>
      <c r="M255" s="56"/>
      <c r="N255" s="36"/>
      <c r="O255" s="36"/>
      <c r="P255" s="36"/>
      <c r="Q255" s="36" t="s">
        <v>171</v>
      </c>
      <c r="R255" s="36" t="s">
        <v>171</v>
      </c>
      <c r="S255" s="56"/>
      <c r="T255" s="56"/>
      <c r="U255" s="55"/>
    </row>
    <row r="256" spans="1:21" ht="105" hidden="1" customHeight="1">
      <c r="A256" s="53">
        <v>86</v>
      </c>
      <c r="B256" s="68" t="s">
        <v>519</v>
      </c>
      <c r="C256" s="54" t="s">
        <v>18</v>
      </c>
      <c r="D256" s="54" t="s">
        <v>19</v>
      </c>
      <c r="E256" s="54"/>
      <c r="F256" s="36"/>
      <c r="G256" s="36" t="s">
        <v>570</v>
      </c>
      <c r="H256" s="36" t="s">
        <v>570</v>
      </c>
      <c r="I256" s="36"/>
      <c r="J256" s="36"/>
      <c r="K256" s="36"/>
      <c r="L256" s="56"/>
      <c r="M256" s="56"/>
      <c r="N256" s="36" t="s">
        <v>570</v>
      </c>
      <c r="O256" s="36" t="s">
        <v>570</v>
      </c>
      <c r="P256" s="55"/>
      <c r="Q256" s="55"/>
      <c r="R256" s="36"/>
      <c r="S256" s="56"/>
      <c r="T256" s="56"/>
      <c r="U256" s="55"/>
    </row>
    <row r="257" spans="1:21" ht="105" hidden="1" customHeight="1">
      <c r="A257" s="53">
        <v>86</v>
      </c>
      <c r="B257" s="68" t="s">
        <v>519</v>
      </c>
      <c r="C257" s="54" t="s">
        <v>618</v>
      </c>
      <c r="D257" s="54" t="s">
        <v>35</v>
      </c>
      <c r="E257" s="54" t="s">
        <v>157</v>
      </c>
      <c r="F257" s="36">
        <v>5</v>
      </c>
      <c r="G257" s="36"/>
      <c r="H257" s="36"/>
      <c r="I257" s="36"/>
      <c r="J257" s="36" t="s">
        <v>80</v>
      </c>
      <c r="K257" s="36"/>
      <c r="L257" s="56"/>
      <c r="M257" s="56"/>
      <c r="N257" s="36"/>
      <c r="O257" s="36"/>
      <c r="P257" s="36" t="s">
        <v>45</v>
      </c>
      <c r="Q257" s="36"/>
      <c r="R257" s="36"/>
      <c r="S257" s="56"/>
      <c r="T257" s="56"/>
      <c r="U257" s="55"/>
    </row>
    <row r="258" spans="1:21" ht="105" hidden="1" customHeight="1">
      <c r="A258" s="53">
        <v>87</v>
      </c>
      <c r="B258" s="68" t="s">
        <v>520</v>
      </c>
      <c r="C258" s="54" t="s">
        <v>18</v>
      </c>
      <c r="D258" s="54" t="s">
        <v>19</v>
      </c>
      <c r="E258" s="54"/>
      <c r="F258" s="36"/>
      <c r="G258" s="36">
        <v>104</v>
      </c>
      <c r="H258" s="36">
        <v>104</v>
      </c>
      <c r="I258" s="36"/>
      <c r="J258" s="36"/>
      <c r="K258" s="36"/>
      <c r="L258" s="56"/>
      <c r="M258" s="56"/>
      <c r="N258" s="36">
        <v>104</v>
      </c>
      <c r="O258" s="36">
        <v>104</v>
      </c>
      <c r="P258" s="55"/>
      <c r="Q258" s="55"/>
      <c r="R258" s="36"/>
      <c r="S258" s="56"/>
      <c r="T258" s="56"/>
      <c r="U258" s="55"/>
    </row>
    <row r="259" spans="1:21" ht="105" hidden="1" customHeight="1">
      <c r="A259" s="53">
        <v>87</v>
      </c>
      <c r="B259" s="68" t="s">
        <v>520</v>
      </c>
      <c r="C259" s="54" t="s">
        <v>624</v>
      </c>
      <c r="D259" s="54" t="s">
        <v>32</v>
      </c>
      <c r="E259" s="54" t="s">
        <v>424</v>
      </c>
      <c r="F259" s="36">
        <v>2</v>
      </c>
      <c r="G259" s="36"/>
      <c r="H259" s="36"/>
      <c r="I259" s="36"/>
      <c r="J259" s="36"/>
      <c r="K259" s="59" t="s">
        <v>165</v>
      </c>
      <c r="L259" s="56"/>
      <c r="M259" s="56"/>
      <c r="N259" s="36"/>
      <c r="O259" s="36"/>
      <c r="P259" s="55"/>
      <c r="Q259" s="55"/>
      <c r="R259" s="36"/>
      <c r="S259" s="56"/>
      <c r="T259" s="56"/>
      <c r="U259" s="55" t="s">
        <v>422</v>
      </c>
    </row>
    <row r="260" spans="1:21" ht="105" hidden="1" customHeight="1">
      <c r="A260" s="53">
        <v>87</v>
      </c>
      <c r="B260" s="68" t="s">
        <v>520</v>
      </c>
      <c r="C260" s="54" t="s">
        <v>85</v>
      </c>
      <c r="D260" s="54" t="s">
        <v>32</v>
      </c>
      <c r="E260" s="54" t="s">
        <v>424</v>
      </c>
      <c r="F260" s="36">
        <v>2</v>
      </c>
      <c r="G260" s="36"/>
      <c r="H260" s="36"/>
      <c r="I260" s="36"/>
      <c r="J260" s="36"/>
      <c r="K260" s="59" t="s">
        <v>165</v>
      </c>
      <c r="L260" s="56"/>
      <c r="M260" s="56"/>
      <c r="N260" s="36"/>
      <c r="O260" s="36"/>
      <c r="P260" s="55"/>
      <c r="Q260" s="55"/>
      <c r="R260" s="36"/>
      <c r="S260" s="56"/>
      <c r="T260" s="56"/>
      <c r="U260" s="55" t="s">
        <v>422</v>
      </c>
    </row>
    <row r="261" spans="1:21" ht="105" hidden="1" customHeight="1">
      <c r="A261" s="53">
        <v>87</v>
      </c>
      <c r="B261" s="68" t="s">
        <v>520</v>
      </c>
      <c r="C261" s="54" t="s">
        <v>141</v>
      </c>
      <c r="D261" s="54" t="s">
        <v>482</v>
      </c>
      <c r="E261" s="54" t="s">
        <v>721</v>
      </c>
      <c r="F261" s="36">
        <v>8</v>
      </c>
      <c r="G261" s="36"/>
      <c r="H261" s="36"/>
      <c r="I261" s="59" t="s">
        <v>585</v>
      </c>
      <c r="J261" s="59"/>
      <c r="K261" s="59"/>
      <c r="L261" s="56"/>
      <c r="M261" s="56"/>
      <c r="N261" s="36"/>
      <c r="O261" s="36"/>
      <c r="P261" s="59" t="s">
        <v>585</v>
      </c>
      <c r="Q261" s="59" t="s">
        <v>585</v>
      </c>
      <c r="R261" s="59"/>
      <c r="S261" s="56"/>
      <c r="T261" s="56"/>
      <c r="U261" s="55"/>
    </row>
    <row r="262" spans="1:21" ht="105" hidden="1" customHeight="1">
      <c r="A262" s="53">
        <v>88</v>
      </c>
      <c r="B262" s="68" t="s">
        <v>522</v>
      </c>
      <c r="C262" s="54" t="s">
        <v>18</v>
      </c>
      <c r="D262" s="54" t="s">
        <v>19</v>
      </c>
      <c r="E262" s="54"/>
      <c r="F262" s="36"/>
      <c r="G262" s="36">
        <v>104</v>
      </c>
      <c r="H262" s="36">
        <v>104</v>
      </c>
      <c r="I262" s="36"/>
      <c r="J262" s="36"/>
      <c r="K262" s="36"/>
      <c r="L262" s="56"/>
      <c r="M262" s="56"/>
      <c r="N262" s="36">
        <v>104</v>
      </c>
      <c r="O262" s="36">
        <v>104</v>
      </c>
      <c r="P262" s="55"/>
      <c r="Q262" s="55"/>
      <c r="R262" s="36"/>
      <c r="S262" s="56"/>
      <c r="T262" s="56"/>
      <c r="U262" s="55"/>
    </row>
    <row r="263" spans="1:21" ht="105" hidden="1" customHeight="1">
      <c r="A263" s="53">
        <v>88</v>
      </c>
      <c r="B263" s="68" t="s">
        <v>522</v>
      </c>
      <c r="C263" s="54" t="s">
        <v>130</v>
      </c>
      <c r="D263" s="54" t="s">
        <v>29</v>
      </c>
      <c r="E263" s="54" t="s">
        <v>722</v>
      </c>
      <c r="F263" s="36">
        <v>8</v>
      </c>
      <c r="G263" s="36"/>
      <c r="H263" s="36"/>
      <c r="I263" s="36" t="s">
        <v>222</v>
      </c>
      <c r="J263" s="36"/>
      <c r="K263" s="36"/>
      <c r="L263" s="56"/>
      <c r="M263" s="56"/>
      <c r="N263" s="36"/>
      <c r="O263" s="36"/>
      <c r="P263" s="36"/>
      <c r="Q263" s="55"/>
      <c r="R263" s="36" t="s">
        <v>222</v>
      </c>
      <c r="S263" s="56"/>
      <c r="T263" s="56"/>
      <c r="U263" s="55"/>
    </row>
    <row r="264" spans="1:21" ht="105" hidden="1" customHeight="1">
      <c r="A264" s="53">
        <v>88</v>
      </c>
      <c r="B264" s="68" t="s">
        <v>522</v>
      </c>
      <c r="C264" s="54" t="s">
        <v>428</v>
      </c>
      <c r="D264" s="54" t="s">
        <v>35</v>
      </c>
      <c r="E264" s="54" t="s">
        <v>157</v>
      </c>
      <c r="F264" s="36">
        <v>5</v>
      </c>
      <c r="G264" s="36"/>
      <c r="H264" s="36"/>
      <c r="I264" s="36"/>
      <c r="J264" s="36"/>
      <c r="K264" s="36" t="s">
        <v>66</v>
      </c>
      <c r="L264" s="56"/>
      <c r="M264" s="56"/>
      <c r="N264" s="36"/>
      <c r="O264" s="36"/>
      <c r="P264" s="36" t="s">
        <v>80</v>
      </c>
      <c r="Q264" s="36" t="s">
        <v>80</v>
      </c>
      <c r="R264" s="36"/>
      <c r="S264" s="56"/>
      <c r="T264" s="56"/>
      <c r="U264" s="55"/>
    </row>
    <row r="265" spans="1:21" ht="105" hidden="1" customHeight="1">
      <c r="A265" s="53">
        <v>89</v>
      </c>
      <c r="B265" s="68" t="s">
        <v>571</v>
      </c>
      <c r="C265" s="54" t="s">
        <v>18</v>
      </c>
      <c r="D265" s="54" t="s">
        <v>19</v>
      </c>
      <c r="E265" s="54"/>
      <c r="F265" s="36"/>
      <c r="G265" s="36"/>
      <c r="H265" s="36"/>
      <c r="I265" s="36"/>
      <c r="J265" s="36">
        <v>105</v>
      </c>
      <c r="K265" s="36">
        <v>105</v>
      </c>
      <c r="L265" s="56"/>
      <c r="M265" s="56"/>
      <c r="N265" s="36"/>
      <c r="O265" s="36"/>
      <c r="P265" s="36"/>
      <c r="Q265" s="36">
        <v>105</v>
      </c>
      <c r="R265" s="36">
        <v>105</v>
      </c>
      <c r="S265" s="56"/>
      <c r="T265" s="56"/>
      <c r="U265" s="55"/>
    </row>
    <row r="266" spans="1:21" ht="105" hidden="1" customHeight="1">
      <c r="A266" s="53">
        <v>89</v>
      </c>
      <c r="B266" s="68" t="s">
        <v>571</v>
      </c>
      <c r="C266" s="54" t="s">
        <v>709</v>
      </c>
      <c r="D266" s="54" t="s">
        <v>525</v>
      </c>
      <c r="E266" s="54" t="s">
        <v>724</v>
      </c>
      <c r="F266" s="36">
        <v>5</v>
      </c>
      <c r="G266" s="36"/>
      <c r="H266" s="36"/>
      <c r="I266" s="36" t="s">
        <v>606</v>
      </c>
      <c r="J266" s="36"/>
      <c r="K266" s="36"/>
      <c r="L266" s="56"/>
      <c r="M266" s="56"/>
      <c r="N266" s="36" t="s">
        <v>134</v>
      </c>
      <c r="O266" s="36" t="s">
        <v>204</v>
      </c>
      <c r="P266" s="36" t="s">
        <v>606</v>
      </c>
      <c r="Q266" s="36"/>
      <c r="R266" s="36"/>
      <c r="S266" s="56"/>
      <c r="T266" s="56"/>
      <c r="U266" s="55"/>
    </row>
    <row r="267" spans="1:21" ht="105" hidden="1" customHeight="1">
      <c r="A267" s="53">
        <v>89</v>
      </c>
      <c r="B267" s="68" t="s">
        <v>571</v>
      </c>
      <c r="C267" s="54" t="s">
        <v>125</v>
      </c>
      <c r="D267" s="54" t="s">
        <v>565</v>
      </c>
      <c r="E267" s="54" t="s">
        <v>566</v>
      </c>
      <c r="F267" s="36"/>
      <c r="G267" s="36"/>
      <c r="H267" s="36"/>
      <c r="I267" s="36"/>
      <c r="J267" s="36"/>
      <c r="K267" s="36"/>
      <c r="L267" s="56"/>
      <c r="M267" s="56"/>
      <c r="N267" s="36"/>
      <c r="O267" s="36"/>
      <c r="P267" s="36"/>
      <c r="Q267" s="36"/>
      <c r="R267" s="59"/>
      <c r="S267" s="56"/>
      <c r="T267" s="56"/>
      <c r="U267" s="55"/>
    </row>
    <row r="268" spans="1:21" ht="105" hidden="1" customHeight="1">
      <c r="A268" s="53">
        <v>90</v>
      </c>
      <c r="B268" s="68" t="s">
        <v>572</v>
      </c>
      <c r="C268" s="54" t="s">
        <v>18</v>
      </c>
      <c r="D268" s="54" t="s">
        <v>19</v>
      </c>
      <c r="E268" s="54"/>
      <c r="F268" s="36"/>
      <c r="G268" s="36"/>
      <c r="H268" s="36"/>
      <c r="I268" s="36"/>
      <c r="J268" s="36">
        <v>106</v>
      </c>
      <c r="K268" s="36">
        <v>106</v>
      </c>
      <c r="L268" s="56"/>
      <c r="M268" s="56"/>
      <c r="N268" s="36"/>
      <c r="O268" s="36"/>
      <c r="P268" s="36"/>
      <c r="Q268" s="36">
        <v>106</v>
      </c>
      <c r="R268" s="36">
        <v>106</v>
      </c>
      <c r="S268" s="56"/>
      <c r="T268" s="56"/>
      <c r="U268" s="55"/>
    </row>
    <row r="269" spans="1:21" ht="105" hidden="1" customHeight="1">
      <c r="A269" s="53">
        <v>90</v>
      </c>
      <c r="B269" s="68" t="s">
        <v>572</v>
      </c>
      <c r="C269" s="54"/>
      <c r="D269" s="54"/>
      <c r="E269" s="54"/>
      <c r="F269" s="36"/>
      <c r="G269" s="36"/>
      <c r="H269" s="36"/>
      <c r="I269" s="36"/>
      <c r="J269" s="36"/>
      <c r="K269" s="36"/>
      <c r="L269" s="56"/>
      <c r="M269" s="56"/>
      <c r="N269" s="36"/>
      <c r="O269" s="36"/>
      <c r="P269" s="36"/>
      <c r="Q269" s="36"/>
      <c r="R269" s="36"/>
      <c r="S269" s="56"/>
      <c r="T269" s="56"/>
      <c r="U269" s="55"/>
    </row>
    <row r="270" spans="1:21" ht="105" hidden="1" customHeight="1">
      <c r="A270" s="53">
        <v>91</v>
      </c>
      <c r="B270" s="68" t="s">
        <v>573</v>
      </c>
      <c r="C270" s="54" t="s">
        <v>18</v>
      </c>
      <c r="D270" s="54" t="s">
        <v>19</v>
      </c>
      <c r="E270" s="54"/>
      <c r="F270" s="36"/>
      <c r="G270" s="36"/>
      <c r="H270" s="36"/>
      <c r="I270" s="36"/>
      <c r="J270" s="36">
        <v>106</v>
      </c>
      <c r="K270" s="36">
        <v>106</v>
      </c>
      <c r="L270" s="56"/>
      <c r="M270" s="56"/>
      <c r="N270" s="36"/>
      <c r="O270" s="36"/>
      <c r="P270" s="36"/>
      <c r="Q270" s="36">
        <v>106</v>
      </c>
      <c r="R270" s="36">
        <v>106</v>
      </c>
      <c r="S270" s="56"/>
      <c r="T270" s="56"/>
      <c r="U270" s="55"/>
    </row>
    <row r="271" spans="1:21" ht="105" hidden="1" customHeight="1">
      <c r="A271" s="53">
        <v>91</v>
      </c>
      <c r="B271" s="68" t="s">
        <v>573</v>
      </c>
      <c r="C271" s="54" t="s">
        <v>172</v>
      </c>
      <c r="D271" s="54" t="s">
        <v>525</v>
      </c>
      <c r="E271" s="54" t="s">
        <v>424</v>
      </c>
      <c r="F271" s="36">
        <v>2</v>
      </c>
      <c r="G271" s="36"/>
      <c r="H271" s="36" t="s">
        <v>222</v>
      </c>
      <c r="I271" s="36"/>
      <c r="J271" s="36"/>
      <c r="K271" s="36"/>
      <c r="L271" s="56"/>
      <c r="M271" s="56"/>
      <c r="N271" s="36"/>
      <c r="O271" s="36"/>
      <c r="P271" s="36"/>
      <c r="Q271" s="36"/>
      <c r="R271" s="36"/>
      <c r="S271" s="56"/>
      <c r="T271" s="56"/>
      <c r="U271" s="55" t="s">
        <v>567</v>
      </c>
    </row>
    <row r="272" spans="1:21" ht="105" hidden="1" customHeight="1">
      <c r="A272" s="53">
        <v>91</v>
      </c>
      <c r="B272" s="68" t="s">
        <v>573</v>
      </c>
      <c r="C272" s="54" t="s">
        <v>141</v>
      </c>
      <c r="D272" s="54" t="s">
        <v>525</v>
      </c>
      <c r="E272" s="54" t="s">
        <v>424</v>
      </c>
      <c r="F272" s="36">
        <v>2</v>
      </c>
      <c r="G272" s="36"/>
      <c r="H272" s="36" t="s">
        <v>222</v>
      </c>
      <c r="I272" s="36"/>
      <c r="J272" s="36"/>
      <c r="K272" s="36"/>
      <c r="L272" s="56"/>
      <c r="M272" s="56"/>
      <c r="N272" s="36"/>
      <c r="O272" s="36"/>
      <c r="P272" s="36"/>
      <c r="Q272" s="36"/>
      <c r="R272" s="36"/>
      <c r="S272" s="56"/>
      <c r="T272" s="56"/>
      <c r="U272" s="55" t="s">
        <v>567</v>
      </c>
    </row>
    <row r="273" spans="1:21" ht="105" hidden="1" customHeight="1">
      <c r="A273" s="53">
        <v>91</v>
      </c>
      <c r="B273" s="68" t="s">
        <v>573</v>
      </c>
      <c r="C273" s="54" t="s">
        <v>504</v>
      </c>
      <c r="D273" s="54" t="s">
        <v>551</v>
      </c>
      <c r="E273" s="54" t="s">
        <v>600</v>
      </c>
      <c r="F273" s="36">
        <v>6</v>
      </c>
      <c r="G273" s="36"/>
      <c r="H273" s="36"/>
      <c r="I273" s="36" t="s">
        <v>171</v>
      </c>
      <c r="J273" s="36"/>
      <c r="K273" s="36"/>
      <c r="L273" s="56"/>
      <c r="M273" s="56"/>
      <c r="N273" s="36"/>
      <c r="O273" s="36"/>
      <c r="P273" s="36" t="s">
        <v>171</v>
      </c>
      <c r="Q273" s="36"/>
      <c r="R273" s="36"/>
      <c r="S273" s="56"/>
      <c r="T273" s="56"/>
      <c r="U273" s="55"/>
    </row>
    <row r="274" spans="1:21" ht="105" hidden="1" customHeight="1">
      <c r="A274" s="53">
        <v>92</v>
      </c>
      <c r="B274" s="68" t="s">
        <v>620</v>
      </c>
      <c r="C274" s="54" t="s">
        <v>116</v>
      </c>
      <c r="D274" s="54" t="s">
        <v>682</v>
      </c>
      <c r="E274" s="54" t="s">
        <v>718</v>
      </c>
      <c r="F274" s="36">
        <v>8</v>
      </c>
      <c r="G274" s="59"/>
      <c r="H274" s="59"/>
      <c r="I274" s="59" t="s">
        <v>548</v>
      </c>
      <c r="J274" s="59" t="s">
        <v>548</v>
      </c>
      <c r="K274" s="59" t="s">
        <v>548</v>
      </c>
      <c r="L274" s="56"/>
      <c r="M274" s="56"/>
      <c r="N274" s="59"/>
      <c r="O274" s="59"/>
      <c r="P274" s="59"/>
      <c r="Q274" s="59"/>
      <c r="R274" s="59"/>
      <c r="S274" s="56"/>
      <c r="T274" s="56"/>
      <c r="U274" s="55"/>
    </row>
    <row r="275" spans="1:21" ht="105" hidden="1" customHeight="1">
      <c r="A275" s="53">
        <v>92</v>
      </c>
      <c r="B275" s="68" t="s">
        <v>620</v>
      </c>
      <c r="C275" s="54" t="s">
        <v>116</v>
      </c>
      <c r="D275" s="54" t="s">
        <v>682</v>
      </c>
      <c r="E275" s="54" t="s">
        <v>424</v>
      </c>
      <c r="F275" s="36">
        <v>4</v>
      </c>
      <c r="G275" s="36"/>
      <c r="H275" s="36"/>
      <c r="I275" s="36"/>
      <c r="J275" s="36"/>
      <c r="K275" s="36"/>
      <c r="L275" s="56"/>
      <c r="M275" s="56"/>
      <c r="N275" s="59" t="s">
        <v>548</v>
      </c>
      <c r="O275" s="36"/>
      <c r="P275" s="36"/>
      <c r="Q275" s="36"/>
      <c r="R275" s="36"/>
      <c r="S275" s="56"/>
      <c r="T275" s="56"/>
      <c r="U275" s="36" t="s">
        <v>718</v>
      </c>
    </row>
    <row r="276" spans="1:21" ht="105" hidden="1" customHeight="1">
      <c r="A276" s="53">
        <v>92</v>
      </c>
      <c r="B276" s="68" t="s">
        <v>620</v>
      </c>
      <c r="C276" s="54" t="s">
        <v>145</v>
      </c>
      <c r="D276" s="54" t="s">
        <v>682</v>
      </c>
      <c r="E276" s="54" t="s">
        <v>424</v>
      </c>
      <c r="F276" s="36">
        <v>4</v>
      </c>
      <c r="G276" s="36"/>
      <c r="H276" s="36"/>
      <c r="I276" s="36"/>
      <c r="J276" s="36"/>
      <c r="K276" s="36"/>
      <c r="L276" s="56"/>
      <c r="M276" s="56"/>
      <c r="N276" s="59" t="s">
        <v>548</v>
      </c>
      <c r="O276" s="36"/>
      <c r="P276" s="36"/>
      <c r="Q276" s="36"/>
      <c r="R276" s="36"/>
      <c r="S276" s="56"/>
      <c r="T276" s="56"/>
      <c r="U276" s="55" t="s">
        <v>718</v>
      </c>
    </row>
    <row r="277" spans="1:21" ht="105" hidden="1" customHeight="1">
      <c r="A277" s="53">
        <v>92</v>
      </c>
      <c r="B277" s="68" t="s">
        <v>620</v>
      </c>
      <c r="C277" s="73" t="s">
        <v>46</v>
      </c>
      <c r="D277" s="54" t="s">
        <v>35</v>
      </c>
      <c r="E277" s="54" t="s">
        <v>157</v>
      </c>
      <c r="F277" s="36">
        <v>5</v>
      </c>
      <c r="G277" s="36" t="s">
        <v>47</v>
      </c>
      <c r="H277" s="36" t="s">
        <v>47</v>
      </c>
      <c r="I277" s="36"/>
      <c r="J277" s="36"/>
      <c r="K277" s="36"/>
      <c r="L277" s="56"/>
      <c r="M277" s="56"/>
      <c r="N277" s="36"/>
      <c r="O277" s="36"/>
      <c r="P277" s="36"/>
      <c r="Q277" s="36" t="s">
        <v>47</v>
      </c>
      <c r="R277" s="36" t="s">
        <v>47</v>
      </c>
      <c r="S277" s="56"/>
      <c r="T277" s="56"/>
      <c r="U277" s="55" t="s">
        <v>676</v>
      </c>
    </row>
    <row r="278" spans="1:21" ht="105" hidden="1" customHeight="1">
      <c r="A278" s="53">
        <v>92</v>
      </c>
      <c r="B278" s="68" t="s">
        <v>620</v>
      </c>
      <c r="C278" s="73" t="s">
        <v>114</v>
      </c>
      <c r="D278" s="54" t="s">
        <v>499</v>
      </c>
      <c r="E278" s="54" t="s">
        <v>793</v>
      </c>
      <c r="F278" s="36">
        <v>8</v>
      </c>
      <c r="G278" s="36"/>
      <c r="H278" s="36"/>
      <c r="I278" s="36"/>
      <c r="J278" s="36"/>
      <c r="K278" s="36"/>
      <c r="L278" s="56"/>
      <c r="M278" s="56"/>
      <c r="N278" s="36"/>
      <c r="O278" s="36" t="s">
        <v>146</v>
      </c>
      <c r="P278" s="36" t="s">
        <v>146</v>
      </c>
      <c r="Q278" s="36"/>
      <c r="R278" s="36"/>
      <c r="S278" s="56"/>
      <c r="T278" s="56"/>
      <c r="U278" s="55"/>
    </row>
    <row r="279" spans="1:21" ht="105" hidden="1" customHeight="1">
      <c r="A279" s="53"/>
      <c r="B279" s="68" t="s">
        <v>621</v>
      </c>
      <c r="C279" s="54" t="s">
        <v>113</v>
      </c>
      <c r="D279" s="54" t="s">
        <v>723</v>
      </c>
      <c r="E279" s="54" t="s">
        <v>678</v>
      </c>
      <c r="F279" s="36">
        <v>8</v>
      </c>
      <c r="G279" s="36"/>
      <c r="H279" s="36"/>
      <c r="I279" s="36"/>
      <c r="J279" s="36" t="s">
        <v>212</v>
      </c>
      <c r="K279" s="36" t="s">
        <v>212</v>
      </c>
      <c r="L279" s="56"/>
      <c r="M279" s="56"/>
      <c r="N279" s="36" t="s">
        <v>212</v>
      </c>
      <c r="O279" s="36" t="s">
        <v>212</v>
      </c>
      <c r="P279" s="36"/>
      <c r="Q279" s="36"/>
      <c r="R279" s="36"/>
      <c r="S279" s="56"/>
      <c r="T279" s="56"/>
      <c r="U279" s="55"/>
    </row>
    <row r="280" spans="1:21" ht="105" hidden="1" customHeight="1">
      <c r="A280" s="53"/>
      <c r="B280" s="68" t="s">
        <v>621</v>
      </c>
      <c r="C280" s="73" t="s">
        <v>46</v>
      </c>
      <c r="D280" s="54" t="s">
        <v>35</v>
      </c>
      <c r="E280" s="54" t="s">
        <v>157</v>
      </c>
      <c r="F280" s="36">
        <v>5</v>
      </c>
      <c r="G280" s="36" t="s">
        <v>47</v>
      </c>
      <c r="H280" s="36" t="s">
        <v>47</v>
      </c>
      <c r="I280" s="36"/>
      <c r="J280" s="36"/>
      <c r="K280" s="36"/>
      <c r="L280" s="56"/>
      <c r="M280" s="56"/>
      <c r="N280" s="36"/>
      <c r="O280" s="36"/>
      <c r="P280" s="36"/>
      <c r="Q280" s="36" t="s">
        <v>47</v>
      </c>
      <c r="R280" s="36" t="s">
        <v>47</v>
      </c>
      <c r="S280" s="56"/>
      <c r="T280" s="56"/>
      <c r="U280" s="55" t="s">
        <v>776</v>
      </c>
    </row>
    <row r="281" spans="1:21" ht="105" hidden="1" customHeight="1">
      <c r="A281" s="53">
        <v>94</v>
      </c>
      <c r="B281" s="68" t="s">
        <v>594</v>
      </c>
      <c r="C281" s="54" t="s">
        <v>18</v>
      </c>
      <c r="D281" s="54" t="s">
        <v>19</v>
      </c>
      <c r="E281" s="54"/>
      <c r="F281" s="36"/>
      <c r="G281" s="36"/>
      <c r="H281" s="55">
        <v>306</v>
      </c>
      <c r="I281" s="55">
        <v>306</v>
      </c>
      <c r="J281" s="36"/>
      <c r="K281" s="36"/>
      <c r="L281" s="55">
        <v>306</v>
      </c>
      <c r="M281" s="56"/>
      <c r="N281" s="36"/>
      <c r="O281" s="55">
        <v>306</v>
      </c>
      <c r="P281" s="55">
        <v>306</v>
      </c>
      <c r="Q281" s="36"/>
      <c r="R281" s="36"/>
      <c r="S281" s="55">
        <v>306</v>
      </c>
      <c r="T281" s="56"/>
      <c r="U281" s="55"/>
    </row>
    <row r="282" spans="1:21" ht="105" hidden="1" customHeight="1">
      <c r="A282" s="53">
        <v>94</v>
      </c>
      <c r="B282" s="68" t="s">
        <v>594</v>
      </c>
      <c r="C282" s="54"/>
      <c r="D282" s="54"/>
      <c r="E282" s="54" t="s">
        <v>614</v>
      </c>
      <c r="F282" s="36"/>
      <c r="G282" s="58" t="s">
        <v>617</v>
      </c>
      <c r="H282" s="58"/>
      <c r="I282" s="58"/>
      <c r="J282" s="58" t="s">
        <v>617</v>
      </c>
      <c r="K282" s="58" t="s">
        <v>617</v>
      </c>
      <c r="L282" s="36"/>
      <c r="M282" s="56"/>
      <c r="N282" s="58" t="s">
        <v>617</v>
      </c>
      <c r="O282" s="58"/>
      <c r="P282" s="58"/>
      <c r="Q282" s="58" t="s">
        <v>617</v>
      </c>
      <c r="R282" s="58" t="s">
        <v>617</v>
      </c>
      <c r="S282" s="36"/>
      <c r="T282" s="56"/>
      <c r="U282" s="55"/>
    </row>
    <row r="283" spans="1:21" ht="105" hidden="1" customHeight="1">
      <c r="A283" s="53">
        <v>95</v>
      </c>
      <c r="B283" s="68" t="s">
        <v>483</v>
      </c>
      <c r="C283" s="54" t="s">
        <v>18</v>
      </c>
      <c r="D283" s="54" t="s">
        <v>19</v>
      </c>
      <c r="E283" s="54"/>
      <c r="F283" s="36"/>
      <c r="G283" s="79" t="s">
        <v>527</v>
      </c>
      <c r="H283" s="79" t="s">
        <v>527</v>
      </c>
      <c r="I283" s="79" t="s">
        <v>527</v>
      </c>
      <c r="J283" s="36"/>
      <c r="K283" s="55"/>
      <c r="L283" s="56"/>
      <c r="M283" s="56"/>
      <c r="N283" s="79" t="s">
        <v>527</v>
      </c>
      <c r="O283" s="79" t="s">
        <v>527</v>
      </c>
      <c r="P283" s="79" t="s">
        <v>527</v>
      </c>
      <c r="Q283" s="55"/>
      <c r="R283" s="36"/>
      <c r="S283" s="56"/>
      <c r="T283" s="56"/>
      <c r="U283" s="36"/>
    </row>
    <row r="284" spans="1:21" ht="105" hidden="1" customHeight="1">
      <c r="A284" s="53">
        <v>95</v>
      </c>
      <c r="B284" s="68" t="s">
        <v>483</v>
      </c>
      <c r="C284" s="54" t="s">
        <v>158</v>
      </c>
      <c r="D284" s="54" t="s">
        <v>27</v>
      </c>
      <c r="E284" s="54" t="s">
        <v>698</v>
      </c>
      <c r="F284" s="36">
        <v>6</v>
      </c>
      <c r="G284" s="55"/>
      <c r="H284" s="55"/>
      <c r="I284" s="55"/>
      <c r="J284" s="55" t="s">
        <v>507</v>
      </c>
      <c r="K284" s="55"/>
      <c r="L284" s="55" t="s">
        <v>507</v>
      </c>
      <c r="M284" s="56"/>
      <c r="N284" s="36"/>
      <c r="O284" s="36"/>
      <c r="P284" s="36"/>
      <c r="Q284" s="55"/>
      <c r="R284" s="55" t="s">
        <v>507</v>
      </c>
      <c r="S284" s="55" t="s">
        <v>507</v>
      </c>
      <c r="T284" s="56"/>
      <c r="U284" s="36"/>
    </row>
    <row r="285" spans="1:21" ht="105" hidden="1" customHeight="1">
      <c r="A285" s="53">
        <v>95</v>
      </c>
      <c r="B285" s="68" t="s">
        <v>483</v>
      </c>
      <c r="C285" s="54" t="s">
        <v>618</v>
      </c>
      <c r="D285" s="54" t="s">
        <v>35</v>
      </c>
      <c r="E285" s="54" t="s">
        <v>157</v>
      </c>
      <c r="F285" s="36">
        <v>5</v>
      </c>
      <c r="G285" s="55"/>
      <c r="H285" s="55"/>
      <c r="I285" s="55"/>
      <c r="J285" s="55"/>
      <c r="K285" s="55" t="s">
        <v>507</v>
      </c>
      <c r="L285" s="56"/>
      <c r="M285" s="56"/>
      <c r="N285" s="36"/>
      <c r="O285" s="36"/>
      <c r="P285" s="36"/>
      <c r="Q285" s="55" t="s">
        <v>507</v>
      </c>
      <c r="R285" s="55"/>
      <c r="S285" s="56"/>
      <c r="T285" s="56"/>
      <c r="U285" s="36"/>
    </row>
    <row r="286" spans="1:21" ht="105" hidden="1" customHeight="1">
      <c r="A286" s="53">
        <v>96</v>
      </c>
      <c r="B286" s="68" t="s">
        <v>595</v>
      </c>
      <c r="C286" s="54" t="s">
        <v>18</v>
      </c>
      <c r="D286" s="54" t="s">
        <v>19</v>
      </c>
      <c r="E286" s="54"/>
      <c r="F286" s="36"/>
      <c r="G286" s="36"/>
      <c r="H286" s="36">
        <v>206</v>
      </c>
      <c r="I286" s="36">
        <v>206</v>
      </c>
      <c r="J286" s="36"/>
      <c r="K286" s="36"/>
      <c r="L286" s="36">
        <v>206</v>
      </c>
      <c r="M286" s="56"/>
      <c r="N286" s="36"/>
      <c r="O286" s="36">
        <v>206</v>
      </c>
      <c r="P286" s="36">
        <v>206</v>
      </c>
      <c r="Q286" s="36"/>
      <c r="R286" s="36"/>
      <c r="S286" s="36">
        <v>206</v>
      </c>
      <c r="T286" s="56"/>
      <c r="U286" s="55"/>
    </row>
    <row r="287" spans="1:21" ht="105" hidden="1" customHeight="1">
      <c r="A287" s="53">
        <v>96</v>
      </c>
      <c r="B287" s="68" t="s">
        <v>595</v>
      </c>
      <c r="C287" s="54"/>
      <c r="D287" s="54"/>
      <c r="E287" s="54" t="s">
        <v>614</v>
      </c>
      <c r="F287" s="36"/>
      <c r="G287" s="36" t="s">
        <v>617</v>
      </c>
      <c r="H287" s="36"/>
      <c r="I287" s="36"/>
      <c r="J287" s="36" t="s">
        <v>617</v>
      </c>
      <c r="K287" s="36" t="s">
        <v>617</v>
      </c>
      <c r="L287" s="36"/>
      <c r="M287" s="56"/>
      <c r="N287" s="36" t="s">
        <v>617</v>
      </c>
      <c r="O287" s="36"/>
      <c r="P287" s="36"/>
      <c r="Q287" s="36" t="s">
        <v>617</v>
      </c>
      <c r="R287" s="36" t="s">
        <v>617</v>
      </c>
      <c r="S287" s="36"/>
      <c r="T287" s="56"/>
      <c r="U287" s="55"/>
    </row>
    <row r="288" spans="1:21" ht="105" hidden="1" customHeight="1">
      <c r="A288" s="53">
        <v>97</v>
      </c>
      <c r="B288" s="68" t="s">
        <v>521</v>
      </c>
      <c r="C288" s="54" t="s">
        <v>18</v>
      </c>
      <c r="D288" s="54" t="s">
        <v>19</v>
      </c>
      <c r="E288" s="54"/>
      <c r="F288" s="36"/>
      <c r="G288" s="36" t="s">
        <v>574</v>
      </c>
      <c r="H288" s="36" t="s">
        <v>574</v>
      </c>
      <c r="I288" s="36"/>
      <c r="J288" s="36"/>
      <c r="K288" s="36"/>
      <c r="L288" s="56"/>
      <c r="M288" s="56"/>
      <c r="N288" s="36" t="s">
        <v>574</v>
      </c>
      <c r="O288" s="36"/>
      <c r="P288" s="36"/>
      <c r="Q288" s="36"/>
      <c r="R288" s="36"/>
      <c r="S288" s="36" t="s">
        <v>574</v>
      </c>
      <c r="T288" s="56"/>
      <c r="U288" s="55"/>
    </row>
    <row r="289" spans="1:21" ht="105" hidden="1" customHeight="1">
      <c r="A289" s="53">
        <v>97</v>
      </c>
      <c r="B289" s="68" t="s">
        <v>521</v>
      </c>
      <c r="C289" s="61" t="s">
        <v>469</v>
      </c>
      <c r="D289" s="61" t="s">
        <v>641</v>
      </c>
      <c r="E289" s="61" t="s">
        <v>693</v>
      </c>
      <c r="F289" s="36">
        <v>8</v>
      </c>
      <c r="G289" s="55"/>
      <c r="H289" s="55"/>
      <c r="I289" s="36"/>
      <c r="J289" s="36" t="s">
        <v>162</v>
      </c>
      <c r="K289" s="36" t="s">
        <v>526</v>
      </c>
      <c r="L289" s="56"/>
      <c r="M289" s="56"/>
      <c r="N289" s="55"/>
      <c r="O289" s="55"/>
      <c r="P289" s="36"/>
      <c r="Q289" s="36" t="s">
        <v>162</v>
      </c>
      <c r="R289" s="36"/>
      <c r="S289" s="80"/>
      <c r="T289" s="80"/>
      <c r="U289" s="55"/>
    </row>
    <row r="290" spans="1:21" ht="105" hidden="1" customHeight="1">
      <c r="A290" s="53">
        <v>97</v>
      </c>
      <c r="B290" s="68" t="s">
        <v>521</v>
      </c>
      <c r="C290" s="61" t="s">
        <v>469</v>
      </c>
      <c r="D290" s="61" t="s">
        <v>641</v>
      </c>
      <c r="E290" s="61" t="s">
        <v>424</v>
      </c>
      <c r="F290" s="36">
        <v>4</v>
      </c>
      <c r="G290" s="55"/>
      <c r="H290" s="55"/>
      <c r="I290" s="36"/>
      <c r="J290" s="36"/>
      <c r="K290" s="36"/>
      <c r="L290" s="56"/>
      <c r="M290" s="56"/>
      <c r="N290" s="55"/>
      <c r="O290" s="55"/>
      <c r="P290" s="36"/>
      <c r="Q290" s="36"/>
      <c r="R290" s="36" t="s">
        <v>164</v>
      </c>
      <c r="S290" s="80"/>
      <c r="T290" s="80"/>
      <c r="U290" s="55" t="s">
        <v>693</v>
      </c>
    </row>
    <row r="291" spans="1:21" ht="105" hidden="1" customHeight="1">
      <c r="A291" s="53">
        <v>97</v>
      </c>
      <c r="B291" s="68" t="s">
        <v>521</v>
      </c>
      <c r="C291" s="61" t="s">
        <v>161</v>
      </c>
      <c r="D291" s="61" t="s">
        <v>108</v>
      </c>
      <c r="E291" s="61" t="s">
        <v>784</v>
      </c>
      <c r="F291" s="36">
        <v>8</v>
      </c>
      <c r="G291" s="55"/>
      <c r="H291" s="55"/>
      <c r="I291" s="36"/>
      <c r="J291" s="36"/>
      <c r="K291" s="36"/>
      <c r="L291" s="56"/>
      <c r="M291" s="56"/>
      <c r="N291" s="55"/>
      <c r="O291" s="55"/>
      <c r="P291" s="36" t="s">
        <v>162</v>
      </c>
      <c r="Q291" s="36"/>
      <c r="R291" s="36"/>
      <c r="S291" s="80"/>
      <c r="T291" s="80"/>
      <c r="U291" s="55"/>
    </row>
    <row r="292" spans="1:21" ht="105" hidden="1" customHeight="1">
      <c r="A292" s="53">
        <v>98</v>
      </c>
      <c r="B292" s="68" t="s">
        <v>524</v>
      </c>
      <c r="C292" s="54" t="s">
        <v>18</v>
      </c>
      <c r="D292" s="61" t="s">
        <v>19</v>
      </c>
      <c r="E292" s="61"/>
      <c r="F292" s="36"/>
      <c r="G292" s="36" t="s">
        <v>574</v>
      </c>
      <c r="H292" s="36" t="s">
        <v>574</v>
      </c>
      <c r="I292" s="55"/>
      <c r="J292" s="55"/>
      <c r="K292" s="36"/>
      <c r="L292" s="56"/>
      <c r="M292" s="56"/>
      <c r="N292" s="36" t="s">
        <v>574</v>
      </c>
      <c r="O292" s="36"/>
      <c r="P292" s="55"/>
      <c r="Q292" s="55"/>
      <c r="R292" s="36"/>
      <c r="S292" s="36" t="s">
        <v>574</v>
      </c>
      <c r="T292" s="80"/>
      <c r="U292" s="55"/>
    </row>
    <row r="293" spans="1:21" ht="105" hidden="1" customHeight="1">
      <c r="A293" s="53">
        <v>98</v>
      </c>
      <c r="B293" s="68" t="s">
        <v>524</v>
      </c>
      <c r="C293" s="54" t="s">
        <v>163</v>
      </c>
      <c r="D293" s="61" t="s">
        <v>482</v>
      </c>
      <c r="E293" s="61" t="s">
        <v>785</v>
      </c>
      <c r="F293" s="36">
        <v>8</v>
      </c>
      <c r="G293" s="36"/>
      <c r="H293" s="36"/>
      <c r="I293" s="55" t="s">
        <v>526</v>
      </c>
      <c r="J293" s="55" t="s">
        <v>526</v>
      </c>
      <c r="K293" s="36"/>
      <c r="L293" s="56"/>
      <c r="M293" s="56"/>
      <c r="N293" s="36"/>
      <c r="O293" s="36"/>
      <c r="P293" s="55" t="s">
        <v>526</v>
      </c>
      <c r="Q293" s="55" t="s">
        <v>526</v>
      </c>
      <c r="R293" s="36"/>
      <c r="S293" s="80"/>
      <c r="T293" s="80"/>
      <c r="U293" s="55"/>
    </row>
    <row r="294" spans="1:21" ht="105" hidden="1" customHeight="1">
      <c r="A294" s="53">
        <v>99</v>
      </c>
      <c r="B294" s="68" t="s">
        <v>575</v>
      </c>
      <c r="C294" s="54" t="s">
        <v>18</v>
      </c>
      <c r="D294" s="61" t="s">
        <v>19</v>
      </c>
      <c r="E294" s="61"/>
      <c r="F294" s="36"/>
      <c r="G294" s="36"/>
      <c r="H294" s="36"/>
      <c r="I294" s="36"/>
      <c r="J294" s="36">
        <v>206</v>
      </c>
      <c r="K294" s="36">
        <v>206</v>
      </c>
      <c r="L294" s="56"/>
      <c r="M294" s="56"/>
      <c r="N294" s="55"/>
      <c r="O294" s="81"/>
      <c r="P294" s="55"/>
      <c r="Q294" s="36">
        <v>206</v>
      </c>
      <c r="R294" s="36">
        <v>206</v>
      </c>
      <c r="S294" s="80"/>
      <c r="T294" s="80"/>
      <c r="U294" s="55"/>
    </row>
    <row r="295" spans="1:21" ht="105" hidden="1" customHeight="1">
      <c r="A295" s="53">
        <v>99</v>
      </c>
      <c r="B295" s="68" t="s">
        <v>575</v>
      </c>
      <c r="C295" s="54" t="s">
        <v>161</v>
      </c>
      <c r="D295" s="54" t="s">
        <v>111</v>
      </c>
      <c r="E295" s="54" t="s">
        <v>786</v>
      </c>
      <c r="F295" s="36">
        <v>6</v>
      </c>
      <c r="G295" s="55" t="s">
        <v>162</v>
      </c>
      <c r="H295" s="55" t="s">
        <v>162</v>
      </c>
      <c r="I295" s="55"/>
      <c r="J295" s="36"/>
      <c r="K295" s="36"/>
      <c r="L295" s="56"/>
      <c r="M295" s="56"/>
      <c r="N295" s="55" t="s">
        <v>162</v>
      </c>
      <c r="O295" s="55" t="s">
        <v>162</v>
      </c>
      <c r="P295" s="55"/>
      <c r="Q295" s="36"/>
      <c r="R295" s="36"/>
      <c r="S295" s="56"/>
      <c r="T295" s="56"/>
      <c r="U295" s="55"/>
    </row>
    <row r="296" spans="1:21" ht="105" hidden="1" customHeight="1">
      <c r="A296" s="53">
        <v>100</v>
      </c>
      <c r="B296" s="68" t="s">
        <v>576</v>
      </c>
      <c r="C296" s="54" t="s">
        <v>18</v>
      </c>
      <c r="D296" s="54" t="s">
        <v>19</v>
      </c>
      <c r="E296" s="54"/>
      <c r="F296" s="36"/>
      <c r="G296" s="55"/>
      <c r="H296" s="81"/>
      <c r="I296" s="55"/>
      <c r="J296" s="36">
        <v>207</v>
      </c>
      <c r="K296" s="36">
        <v>207</v>
      </c>
      <c r="L296" s="56"/>
      <c r="M296" s="56"/>
      <c r="N296" s="55"/>
      <c r="O296" s="81"/>
      <c r="P296" s="55"/>
      <c r="Q296" s="36">
        <v>207</v>
      </c>
      <c r="R296" s="36">
        <v>207</v>
      </c>
      <c r="S296" s="56"/>
      <c r="T296" s="56"/>
      <c r="U296" s="55"/>
    </row>
    <row r="297" spans="1:21" ht="105" hidden="1" customHeight="1">
      <c r="A297" s="53">
        <v>100</v>
      </c>
      <c r="B297" s="68" t="s">
        <v>576</v>
      </c>
      <c r="C297" s="54" t="s">
        <v>469</v>
      </c>
      <c r="D297" s="54" t="s">
        <v>689</v>
      </c>
      <c r="E297" s="54" t="s">
        <v>694</v>
      </c>
      <c r="F297" s="36">
        <v>6</v>
      </c>
      <c r="G297" s="55" t="s">
        <v>526</v>
      </c>
      <c r="H297" s="55" t="s">
        <v>526</v>
      </c>
      <c r="I297" s="55"/>
      <c r="J297" s="36"/>
      <c r="K297" s="36"/>
      <c r="L297" s="56"/>
      <c r="M297" s="56"/>
      <c r="N297" s="55" t="s">
        <v>526</v>
      </c>
      <c r="O297" s="55"/>
      <c r="P297" s="55"/>
      <c r="Q297" s="36"/>
      <c r="R297" s="36"/>
      <c r="S297" s="56"/>
      <c r="T297" s="56"/>
      <c r="U297" s="55"/>
    </row>
    <row r="298" spans="1:21" ht="105" hidden="1" customHeight="1">
      <c r="A298" s="53">
        <v>100</v>
      </c>
      <c r="B298" s="68" t="s">
        <v>576</v>
      </c>
      <c r="C298" s="54" t="s">
        <v>469</v>
      </c>
      <c r="D298" s="54" t="s">
        <v>689</v>
      </c>
      <c r="E298" s="54" t="s">
        <v>424</v>
      </c>
      <c r="F298" s="36">
        <v>4</v>
      </c>
      <c r="G298" s="55"/>
      <c r="H298" s="55"/>
      <c r="I298" s="55"/>
      <c r="J298" s="36"/>
      <c r="K298" s="36"/>
      <c r="L298" s="56"/>
      <c r="M298" s="56"/>
      <c r="N298" s="55"/>
      <c r="O298" s="55" t="s">
        <v>526</v>
      </c>
      <c r="P298" s="55"/>
      <c r="Q298" s="36"/>
      <c r="R298" s="36"/>
      <c r="S298" s="56"/>
      <c r="T298" s="56"/>
      <c r="U298" s="55" t="s">
        <v>694</v>
      </c>
    </row>
    <row r="299" spans="1:21" ht="105" hidden="1" customHeight="1">
      <c r="A299" s="53">
        <v>100</v>
      </c>
      <c r="B299" s="68" t="s">
        <v>576</v>
      </c>
      <c r="C299" s="54" t="s">
        <v>161</v>
      </c>
      <c r="D299" s="54" t="s">
        <v>670</v>
      </c>
      <c r="E299" s="54" t="s">
        <v>424</v>
      </c>
      <c r="F299" s="36">
        <v>2</v>
      </c>
      <c r="G299" s="55"/>
      <c r="H299" s="55"/>
      <c r="I299" s="55" t="s">
        <v>162</v>
      </c>
      <c r="J299" s="36"/>
      <c r="K299" s="36"/>
      <c r="L299" s="56"/>
      <c r="M299" s="56"/>
      <c r="N299" s="55"/>
      <c r="O299" s="55"/>
      <c r="P299" s="55"/>
      <c r="Q299" s="36"/>
      <c r="R299" s="36"/>
      <c r="S299" s="56"/>
      <c r="T299" s="56"/>
      <c r="U299" s="55" t="s">
        <v>669</v>
      </c>
    </row>
    <row r="300" spans="1:21" ht="105" hidden="1" customHeight="1">
      <c r="A300" s="53">
        <v>100</v>
      </c>
      <c r="B300" s="68" t="s">
        <v>576</v>
      </c>
      <c r="C300" s="54" t="s">
        <v>469</v>
      </c>
      <c r="D300" s="54" t="s">
        <v>111</v>
      </c>
      <c r="E300" s="54" t="s">
        <v>786</v>
      </c>
      <c r="F300" s="36">
        <v>6</v>
      </c>
      <c r="G300" s="55"/>
      <c r="H300" s="55"/>
      <c r="I300" s="55"/>
      <c r="J300" s="36"/>
      <c r="K300" s="36"/>
      <c r="L300" s="56"/>
      <c r="M300" s="56"/>
      <c r="N300" s="55"/>
      <c r="O300" s="55"/>
      <c r="P300" s="55" t="s">
        <v>598</v>
      </c>
      <c r="Q300" s="36"/>
      <c r="R300" s="36"/>
      <c r="S300" s="56"/>
      <c r="T300" s="56"/>
      <c r="U300" s="55"/>
    </row>
    <row r="301" spans="1:21" s="82" customFormat="1" ht="105" hidden="1" customHeight="1">
      <c r="A301" s="53">
        <v>102</v>
      </c>
      <c r="B301" s="68" t="s">
        <v>484</v>
      </c>
      <c r="C301" s="54" t="s">
        <v>166</v>
      </c>
      <c r="D301" s="54" t="s">
        <v>465</v>
      </c>
      <c r="E301" s="54" t="s">
        <v>667</v>
      </c>
      <c r="F301" s="36">
        <v>8</v>
      </c>
      <c r="G301" s="36"/>
      <c r="H301" s="36"/>
      <c r="I301" s="36"/>
      <c r="J301" s="36" t="s">
        <v>92</v>
      </c>
      <c r="K301" s="36" t="s">
        <v>92</v>
      </c>
      <c r="L301" s="56"/>
      <c r="M301" s="56"/>
      <c r="N301" s="36" t="s">
        <v>92</v>
      </c>
      <c r="O301" s="36" t="s">
        <v>92</v>
      </c>
      <c r="P301" s="36"/>
      <c r="Q301" s="36"/>
      <c r="R301" s="36"/>
      <c r="S301" s="56"/>
      <c r="T301" s="56"/>
      <c r="U301" s="78"/>
    </row>
    <row r="302" spans="1:21" s="82" customFormat="1" ht="105" hidden="1" customHeight="1">
      <c r="A302" s="53">
        <v>102</v>
      </c>
      <c r="B302" s="68" t="s">
        <v>484</v>
      </c>
      <c r="C302" s="54" t="s">
        <v>88</v>
      </c>
      <c r="D302" s="54" t="s">
        <v>601</v>
      </c>
      <c r="E302" s="54" t="s">
        <v>437</v>
      </c>
      <c r="F302" s="36">
        <v>4</v>
      </c>
      <c r="G302" s="36" t="s">
        <v>56</v>
      </c>
      <c r="H302" s="36"/>
      <c r="I302" s="36"/>
      <c r="J302" s="36"/>
      <c r="K302" s="36"/>
      <c r="L302" s="56"/>
      <c r="M302" s="56"/>
      <c r="N302" s="36"/>
      <c r="O302" s="36"/>
      <c r="P302" s="36" t="s">
        <v>56</v>
      </c>
      <c r="Q302" s="36"/>
      <c r="R302" s="36" t="s">
        <v>56</v>
      </c>
      <c r="S302" s="56"/>
      <c r="T302" s="56"/>
      <c r="U302" s="78" t="s">
        <v>711</v>
      </c>
    </row>
    <row r="303" spans="1:21" s="82" customFormat="1" ht="105" hidden="1" customHeight="1">
      <c r="A303" s="53">
        <v>102</v>
      </c>
      <c r="B303" s="68" t="s">
        <v>484</v>
      </c>
      <c r="C303" s="54" t="s">
        <v>380</v>
      </c>
      <c r="D303" s="54" t="s">
        <v>666</v>
      </c>
      <c r="E303" s="54" t="s">
        <v>424</v>
      </c>
      <c r="F303" s="36">
        <v>2</v>
      </c>
      <c r="G303" s="36"/>
      <c r="H303" s="36"/>
      <c r="I303" s="60" t="s">
        <v>200</v>
      </c>
      <c r="J303" s="36"/>
      <c r="K303" s="36"/>
      <c r="L303" s="56"/>
      <c r="M303" s="56"/>
      <c r="N303" s="36"/>
      <c r="O303" s="36"/>
      <c r="P303" s="36"/>
      <c r="Q303" s="36"/>
      <c r="R303" s="36"/>
      <c r="S303" s="56"/>
      <c r="T303" s="56"/>
      <c r="U303" s="78" t="s">
        <v>668</v>
      </c>
    </row>
    <row r="304" spans="1:21" s="82" customFormat="1" ht="105" hidden="1" customHeight="1">
      <c r="A304" s="53">
        <v>102</v>
      </c>
      <c r="B304" s="68" t="s">
        <v>484</v>
      </c>
      <c r="C304" s="54" t="s">
        <v>168</v>
      </c>
      <c r="D304" s="54" t="s">
        <v>666</v>
      </c>
      <c r="E304" s="54" t="s">
        <v>424</v>
      </c>
      <c r="F304" s="36">
        <v>2</v>
      </c>
      <c r="G304" s="36"/>
      <c r="H304" s="36"/>
      <c r="I304" s="60" t="s">
        <v>200</v>
      </c>
      <c r="J304" s="36"/>
      <c r="K304" s="36"/>
      <c r="L304" s="56"/>
      <c r="M304" s="56"/>
      <c r="N304" s="36"/>
      <c r="O304" s="36"/>
      <c r="P304" s="36"/>
      <c r="Q304" s="36"/>
      <c r="R304" s="36"/>
      <c r="S304" s="56"/>
      <c r="T304" s="56"/>
      <c r="U304" s="78" t="s">
        <v>668</v>
      </c>
    </row>
    <row r="305" spans="1:21" s="82" customFormat="1" ht="105" hidden="1" customHeight="1">
      <c r="A305" s="53">
        <v>102</v>
      </c>
      <c r="B305" s="68" t="s">
        <v>484</v>
      </c>
      <c r="C305" s="54" t="s">
        <v>380</v>
      </c>
      <c r="D305" s="54" t="s">
        <v>491</v>
      </c>
      <c r="E305" s="54" t="s">
        <v>791</v>
      </c>
      <c r="F305" s="36">
        <v>8</v>
      </c>
      <c r="G305" s="36"/>
      <c r="H305" s="36"/>
      <c r="I305" s="36"/>
      <c r="J305" s="36"/>
      <c r="K305" s="36"/>
      <c r="L305" s="56"/>
      <c r="M305" s="56"/>
      <c r="N305" s="36"/>
      <c r="O305" s="36"/>
      <c r="P305" s="36"/>
      <c r="Q305" s="36" t="s">
        <v>92</v>
      </c>
      <c r="R305" s="36"/>
      <c r="S305" s="56"/>
      <c r="T305" s="56"/>
      <c r="U305" s="78"/>
    </row>
    <row r="306" spans="1:21" s="82" customFormat="1" ht="105" hidden="1" customHeight="1">
      <c r="A306" s="71">
        <v>103</v>
      </c>
      <c r="B306" s="68" t="s">
        <v>485</v>
      </c>
      <c r="C306" s="54" t="s">
        <v>88</v>
      </c>
      <c r="D306" s="54" t="s">
        <v>601</v>
      </c>
      <c r="E306" s="54" t="s">
        <v>437</v>
      </c>
      <c r="F306" s="36">
        <v>4</v>
      </c>
      <c r="G306" s="36" t="s">
        <v>56</v>
      </c>
      <c r="H306" s="36"/>
      <c r="I306" s="36"/>
      <c r="J306" s="36"/>
      <c r="K306" s="36"/>
      <c r="L306" s="56"/>
      <c r="M306" s="56"/>
      <c r="N306" s="36"/>
      <c r="O306" s="36"/>
      <c r="P306" s="36" t="s">
        <v>56</v>
      </c>
      <c r="Q306" s="36"/>
      <c r="R306" s="36" t="s">
        <v>56</v>
      </c>
      <c r="S306" s="56"/>
      <c r="T306" s="56"/>
      <c r="U306" s="78" t="s">
        <v>712</v>
      </c>
    </row>
    <row r="307" spans="1:21" s="82" customFormat="1" ht="105" hidden="1" customHeight="1">
      <c r="A307" s="71">
        <v>103</v>
      </c>
      <c r="B307" s="68" t="s">
        <v>485</v>
      </c>
      <c r="C307" s="54" t="s">
        <v>363</v>
      </c>
      <c r="D307" s="54" t="s">
        <v>497</v>
      </c>
      <c r="E307" s="54" t="s">
        <v>753</v>
      </c>
      <c r="F307" s="36">
        <v>8</v>
      </c>
      <c r="G307" s="36"/>
      <c r="H307" s="36"/>
      <c r="I307" s="55" t="s">
        <v>598</v>
      </c>
      <c r="J307" s="55" t="s">
        <v>607</v>
      </c>
      <c r="K307" s="36"/>
      <c r="L307" s="56"/>
      <c r="M307" s="56"/>
      <c r="N307" s="36" t="s">
        <v>86</v>
      </c>
      <c r="O307" s="36"/>
      <c r="P307" s="36"/>
      <c r="Q307" s="55" t="s">
        <v>44</v>
      </c>
      <c r="R307" s="55"/>
      <c r="S307" s="56"/>
      <c r="T307" s="56"/>
      <c r="U307" s="78"/>
    </row>
    <row r="308" spans="1:21" s="82" customFormat="1" ht="105" hidden="1" customHeight="1">
      <c r="A308" s="71">
        <v>103</v>
      </c>
      <c r="B308" s="68" t="s">
        <v>485</v>
      </c>
      <c r="C308" s="54" t="s">
        <v>168</v>
      </c>
      <c r="D308" s="54" t="s">
        <v>727</v>
      </c>
      <c r="E308" s="54" t="s">
        <v>754</v>
      </c>
      <c r="F308" s="36">
        <v>8</v>
      </c>
      <c r="G308" s="36"/>
      <c r="H308" s="36" t="s">
        <v>86</v>
      </c>
      <c r="I308" s="36"/>
      <c r="J308" s="36"/>
      <c r="K308" s="36"/>
      <c r="L308" s="56"/>
      <c r="M308" s="56"/>
      <c r="N308" s="36"/>
      <c r="O308" s="36"/>
      <c r="P308" s="36"/>
      <c r="Q308" s="36"/>
      <c r="R308" s="36"/>
      <c r="S308" s="56"/>
      <c r="T308" s="56"/>
      <c r="U308" s="78"/>
    </row>
    <row r="309" spans="1:21" s="82" customFormat="1" ht="105" hidden="1" customHeight="1">
      <c r="A309" s="71">
        <v>103</v>
      </c>
      <c r="B309" s="68" t="s">
        <v>485</v>
      </c>
      <c r="C309" s="54" t="s">
        <v>168</v>
      </c>
      <c r="D309" s="54" t="s">
        <v>727</v>
      </c>
      <c r="E309" s="54" t="s">
        <v>424</v>
      </c>
      <c r="F309" s="36">
        <v>4</v>
      </c>
      <c r="G309" s="36"/>
      <c r="H309" s="36"/>
      <c r="I309" s="36"/>
      <c r="J309" s="36"/>
      <c r="K309" s="36" t="s">
        <v>44</v>
      </c>
      <c r="L309" s="56"/>
      <c r="M309" s="56"/>
      <c r="N309" s="36"/>
      <c r="O309" s="36"/>
      <c r="P309" s="36"/>
      <c r="Q309" s="36"/>
      <c r="R309" s="36"/>
      <c r="S309" s="56"/>
      <c r="T309" s="56"/>
      <c r="U309" s="78" t="s">
        <v>754</v>
      </c>
    </row>
    <row r="310" spans="1:21" s="82" customFormat="1" ht="105" hidden="1" customHeight="1">
      <c r="A310" s="71">
        <v>103</v>
      </c>
      <c r="B310" s="68" t="s">
        <v>485</v>
      </c>
      <c r="C310" s="54" t="s">
        <v>380</v>
      </c>
      <c r="D310" s="54" t="s">
        <v>491</v>
      </c>
      <c r="E310" s="54" t="s">
        <v>791</v>
      </c>
      <c r="F310" s="36">
        <v>8</v>
      </c>
      <c r="G310" s="36"/>
      <c r="H310" s="36"/>
      <c r="I310" s="36"/>
      <c r="J310" s="36"/>
      <c r="K310" s="36"/>
      <c r="L310" s="56"/>
      <c r="M310" s="56"/>
      <c r="N310" s="36"/>
      <c r="O310" s="36" t="s">
        <v>86</v>
      </c>
      <c r="P310" s="36"/>
      <c r="Q310" s="36"/>
      <c r="R310" s="36"/>
      <c r="S310" s="56"/>
      <c r="T310" s="56"/>
      <c r="U310" s="78"/>
    </row>
    <row r="311" spans="1:21" s="82" customFormat="1" ht="105" hidden="1" customHeight="1">
      <c r="A311" s="71">
        <v>104</v>
      </c>
      <c r="B311" s="68" t="s">
        <v>634</v>
      </c>
      <c r="C311" s="54" t="s">
        <v>55</v>
      </c>
      <c r="D311" s="54" t="s">
        <v>436</v>
      </c>
      <c r="E311" s="54" t="s">
        <v>437</v>
      </c>
      <c r="F311" s="36">
        <v>4</v>
      </c>
      <c r="G311" s="55" t="s">
        <v>56</v>
      </c>
      <c r="H311" s="55"/>
      <c r="I311" s="55"/>
      <c r="J311" s="55"/>
      <c r="K311" s="55" t="s">
        <v>56</v>
      </c>
      <c r="L311" s="56"/>
      <c r="M311" s="56"/>
      <c r="N311" s="55"/>
      <c r="O311" s="55" t="s">
        <v>56</v>
      </c>
      <c r="P311" s="55"/>
      <c r="Q311" s="55" t="s">
        <v>56</v>
      </c>
      <c r="R311" s="55"/>
      <c r="S311" s="56"/>
      <c r="T311" s="56"/>
      <c r="U311" s="78"/>
    </row>
    <row r="312" spans="1:21" s="82" customFormat="1" ht="105" hidden="1" customHeight="1">
      <c r="A312" s="71">
        <v>104</v>
      </c>
      <c r="B312" s="68" t="s">
        <v>634</v>
      </c>
      <c r="C312" s="54" t="s">
        <v>166</v>
      </c>
      <c r="D312" s="54" t="s">
        <v>111</v>
      </c>
      <c r="E312" s="54" t="s">
        <v>773</v>
      </c>
      <c r="F312" s="36">
        <v>6</v>
      </c>
      <c r="G312" s="55"/>
      <c r="H312" s="55" t="s">
        <v>92</v>
      </c>
      <c r="I312" s="55" t="s">
        <v>92</v>
      </c>
      <c r="J312" s="55"/>
      <c r="K312" s="55"/>
      <c r="L312" s="56"/>
      <c r="M312" s="56"/>
      <c r="N312" s="55"/>
      <c r="O312" s="55"/>
      <c r="P312" s="55" t="s">
        <v>92</v>
      </c>
      <c r="Q312" s="55"/>
      <c r="R312" s="55" t="s">
        <v>92</v>
      </c>
      <c r="S312" s="56"/>
      <c r="T312" s="56"/>
      <c r="U312" s="78"/>
    </row>
    <row r="313" spans="1:21" s="82" customFormat="1" ht="105" hidden="1" customHeight="1">
      <c r="A313" s="71">
        <v>104</v>
      </c>
      <c r="B313" s="68" t="s">
        <v>634</v>
      </c>
      <c r="C313" s="54" t="s">
        <v>46</v>
      </c>
      <c r="D313" s="54" t="s">
        <v>35</v>
      </c>
      <c r="E313" s="54" t="s">
        <v>157</v>
      </c>
      <c r="F313" s="36">
        <v>5</v>
      </c>
      <c r="G313" s="55"/>
      <c r="H313" s="55"/>
      <c r="I313" s="55"/>
      <c r="J313" s="55" t="s">
        <v>47</v>
      </c>
      <c r="K313" s="55"/>
      <c r="L313" s="56"/>
      <c r="M313" s="56"/>
      <c r="N313" s="55" t="s">
        <v>47</v>
      </c>
      <c r="O313" s="55"/>
      <c r="P313" s="55"/>
      <c r="Q313" s="55"/>
      <c r="R313" s="55"/>
      <c r="S313" s="56"/>
      <c r="T313" s="56"/>
      <c r="U313" s="55" t="s">
        <v>707</v>
      </c>
    </row>
    <row r="314" spans="1:21" s="82" customFormat="1" ht="105" hidden="1" customHeight="1">
      <c r="A314" s="71">
        <v>104</v>
      </c>
      <c r="B314" s="68" t="s">
        <v>635</v>
      </c>
      <c r="C314" s="54" t="s">
        <v>46</v>
      </c>
      <c r="D314" s="54" t="s">
        <v>35</v>
      </c>
      <c r="E314" s="54" t="s">
        <v>157</v>
      </c>
      <c r="F314" s="36">
        <v>5</v>
      </c>
      <c r="G314" s="55"/>
      <c r="H314" s="55"/>
      <c r="I314" s="55"/>
      <c r="J314" s="55" t="s">
        <v>47</v>
      </c>
      <c r="K314" s="55"/>
      <c r="L314" s="56"/>
      <c r="M314" s="56"/>
      <c r="N314" s="55" t="s">
        <v>47</v>
      </c>
      <c r="O314" s="55"/>
      <c r="P314" s="55"/>
      <c r="Q314" s="55"/>
      <c r="R314" s="55"/>
      <c r="S314" s="56"/>
      <c r="T314" s="56"/>
      <c r="U314" s="55" t="s">
        <v>708</v>
      </c>
    </row>
    <row r="315" spans="1:21" s="82" customFormat="1" ht="105" hidden="1" customHeight="1">
      <c r="A315" s="71">
        <v>104</v>
      </c>
      <c r="B315" s="68" t="s">
        <v>635</v>
      </c>
      <c r="C315" s="54" t="s">
        <v>363</v>
      </c>
      <c r="D315" s="54" t="s">
        <v>704</v>
      </c>
      <c r="E315" s="54" t="s">
        <v>703</v>
      </c>
      <c r="F315" s="36">
        <v>5</v>
      </c>
      <c r="G315" s="55" t="s">
        <v>121</v>
      </c>
      <c r="H315" s="55"/>
      <c r="I315" s="36"/>
      <c r="J315" s="55"/>
      <c r="K315" s="36" t="s">
        <v>175</v>
      </c>
      <c r="L315" s="56"/>
      <c r="M315" s="56"/>
      <c r="N315" s="55"/>
      <c r="O315" s="55" t="s">
        <v>63</v>
      </c>
      <c r="P315" s="55" t="s">
        <v>63</v>
      </c>
      <c r="Q315" s="55"/>
      <c r="R315" s="55"/>
      <c r="S315" s="56"/>
      <c r="T315" s="56"/>
      <c r="U315" s="78"/>
    </row>
    <row r="316" spans="1:21" s="82" customFormat="1" ht="105" hidden="1" customHeight="1">
      <c r="A316" s="71">
        <v>104</v>
      </c>
      <c r="B316" s="68" t="s">
        <v>635</v>
      </c>
      <c r="C316" s="54" t="s">
        <v>88</v>
      </c>
      <c r="D316" s="54" t="s">
        <v>436</v>
      </c>
      <c r="E316" s="54" t="s">
        <v>437</v>
      </c>
      <c r="F316" s="36">
        <v>4</v>
      </c>
      <c r="G316" s="36"/>
      <c r="H316" s="36" t="s">
        <v>56</v>
      </c>
      <c r="I316" s="36" t="s">
        <v>56</v>
      </c>
      <c r="J316" s="36"/>
      <c r="K316" s="36"/>
      <c r="L316" s="56"/>
      <c r="M316" s="56"/>
      <c r="N316" s="55"/>
      <c r="O316" s="36"/>
      <c r="P316" s="55"/>
      <c r="Q316" s="36"/>
      <c r="R316" s="36" t="s">
        <v>57</v>
      </c>
      <c r="S316" s="56"/>
      <c r="T316" s="56"/>
      <c r="U316" s="78"/>
    </row>
    <row r="317" spans="1:21" s="82" customFormat="1" ht="105" hidden="1" customHeight="1">
      <c r="A317" s="71">
        <v>105</v>
      </c>
      <c r="B317" s="68" t="s">
        <v>577</v>
      </c>
      <c r="C317" s="54" t="s">
        <v>18</v>
      </c>
      <c r="D317" s="54" t="s">
        <v>19</v>
      </c>
      <c r="E317" s="54"/>
      <c r="F317" s="36"/>
      <c r="G317" s="36"/>
      <c r="H317" s="36"/>
      <c r="I317" s="36"/>
      <c r="J317" s="55">
        <v>208</v>
      </c>
      <c r="K317" s="55">
        <v>208</v>
      </c>
      <c r="L317" s="56"/>
      <c r="M317" s="56"/>
      <c r="N317" s="55"/>
      <c r="O317" s="55"/>
      <c r="P317" s="55"/>
      <c r="Q317" s="55">
        <v>208</v>
      </c>
      <c r="R317" s="55">
        <v>208</v>
      </c>
      <c r="S317" s="56"/>
      <c r="T317" s="56"/>
      <c r="U317" s="78"/>
    </row>
    <row r="318" spans="1:21" s="82" customFormat="1" ht="105" hidden="1" customHeight="1">
      <c r="A318" s="71">
        <v>105</v>
      </c>
      <c r="B318" s="68" t="s">
        <v>577</v>
      </c>
      <c r="C318" s="54" t="s">
        <v>628</v>
      </c>
      <c r="D318" s="54" t="s">
        <v>701</v>
      </c>
      <c r="E318" s="54" t="s">
        <v>755</v>
      </c>
      <c r="F318" s="36">
        <v>6</v>
      </c>
      <c r="G318" s="36"/>
      <c r="H318" s="36" t="s">
        <v>243</v>
      </c>
      <c r="I318" s="36"/>
      <c r="J318" s="36"/>
      <c r="K318" s="36"/>
      <c r="L318" s="56"/>
      <c r="M318" s="56"/>
      <c r="N318" s="55"/>
      <c r="O318" s="36" t="s">
        <v>60</v>
      </c>
      <c r="P318" s="36"/>
      <c r="Q318" s="55"/>
      <c r="R318" s="36"/>
      <c r="S318" s="56"/>
      <c r="T318" s="56"/>
      <c r="U318" s="78"/>
    </row>
    <row r="319" spans="1:21" s="82" customFormat="1" ht="105" hidden="1" customHeight="1">
      <c r="A319" s="71">
        <v>105</v>
      </c>
      <c r="B319" s="68" t="s">
        <v>577</v>
      </c>
      <c r="C319" s="54" t="s">
        <v>380</v>
      </c>
      <c r="D319" s="54" t="s">
        <v>565</v>
      </c>
      <c r="E319" s="54" t="s">
        <v>604</v>
      </c>
      <c r="F319" s="36">
        <v>5</v>
      </c>
      <c r="G319" s="36" t="s">
        <v>92</v>
      </c>
      <c r="H319" s="36"/>
      <c r="I319" s="36"/>
      <c r="J319" s="36"/>
      <c r="K319" s="36"/>
      <c r="L319" s="56"/>
      <c r="M319" s="56"/>
      <c r="N319" s="36" t="s">
        <v>44</v>
      </c>
      <c r="O319" s="55"/>
      <c r="P319" s="36"/>
      <c r="Q319" s="55"/>
      <c r="R319" s="36"/>
      <c r="S319" s="56"/>
      <c r="T319" s="56"/>
      <c r="U319" s="78"/>
    </row>
    <row r="320" spans="1:21" ht="105" hidden="1" customHeight="1">
      <c r="A320" s="71">
        <v>105</v>
      </c>
      <c r="B320" s="68" t="s">
        <v>577</v>
      </c>
      <c r="C320" s="54" t="s">
        <v>168</v>
      </c>
      <c r="D320" s="54" t="s">
        <v>508</v>
      </c>
      <c r="E320" s="54" t="s">
        <v>636</v>
      </c>
      <c r="F320" s="36">
        <v>5</v>
      </c>
      <c r="G320" s="36"/>
      <c r="H320" s="36"/>
      <c r="I320" s="36" t="s">
        <v>45</v>
      </c>
      <c r="J320" s="36"/>
      <c r="K320" s="36"/>
      <c r="L320" s="56"/>
      <c r="M320" s="56"/>
      <c r="N320" s="55"/>
      <c r="O320" s="36"/>
      <c r="P320" s="36" t="s">
        <v>205</v>
      </c>
      <c r="Q320" s="55"/>
      <c r="R320" s="36"/>
      <c r="S320" s="56"/>
      <c r="T320" s="56"/>
      <c r="U320" s="78"/>
    </row>
    <row r="321" spans="1:21" ht="105" hidden="1" customHeight="1">
      <c r="A321" s="53">
        <v>111</v>
      </c>
      <c r="B321" s="68" t="s">
        <v>447</v>
      </c>
      <c r="C321" s="54" t="s">
        <v>749</v>
      </c>
      <c r="D321" s="54" t="s">
        <v>108</v>
      </c>
      <c r="E321" s="54" t="s">
        <v>424</v>
      </c>
      <c r="F321" s="36">
        <v>4</v>
      </c>
      <c r="G321" s="36" t="s">
        <v>751</v>
      </c>
      <c r="H321" s="36"/>
      <c r="I321" s="36"/>
      <c r="J321" s="36"/>
      <c r="K321" s="36"/>
      <c r="L321" s="56"/>
      <c r="M321" s="56"/>
      <c r="N321" s="36"/>
      <c r="O321" s="36"/>
      <c r="P321" s="36"/>
      <c r="Q321" s="36"/>
      <c r="R321" s="36"/>
      <c r="S321" s="56"/>
      <c r="T321" s="56"/>
      <c r="U321" s="55" t="s">
        <v>752</v>
      </c>
    </row>
    <row r="322" spans="1:21" ht="105" hidden="1" customHeight="1">
      <c r="A322" s="53"/>
      <c r="B322" s="68" t="s">
        <v>447</v>
      </c>
      <c r="C322" s="54" t="s">
        <v>750</v>
      </c>
      <c r="D322" s="54" t="s">
        <v>482</v>
      </c>
      <c r="E322" s="54" t="s">
        <v>424</v>
      </c>
      <c r="F322" s="36">
        <v>4</v>
      </c>
      <c r="G322" s="36"/>
      <c r="H322" s="36" t="s">
        <v>751</v>
      </c>
      <c r="I322" s="36"/>
      <c r="J322" s="36"/>
      <c r="K322" s="36"/>
      <c r="L322" s="56"/>
      <c r="M322" s="56"/>
      <c r="N322" s="36"/>
      <c r="O322" s="36"/>
      <c r="P322" s="36"/>
      <c r="Q322" s="36"/>
      <c r="R322" s="36"/>
      <c r="S322" s="56"/>
      <c r="T322" s="56"/>
      <c r="U322" s="55" t="s">
        <v>752</v>
      </c>
    </row>
    <row r="323" spans="1:21" ht="105" hidden="1" customHeight="1">
      <c r="A323" s="53"/>
      <c r="B323" s="68" t="s">
        <v>447</v>
      </c>
      <c r="C323" s="54" t="s">
        <v>779</v>
      </c>
      <c r="D323" s="54" t="s">
        <v>491</v>
      </c>
      <c r="E323" s="54" t="s">
        <v>777</v>
      </c>
      <c r="F323" s="36">
        <v>8</v>
      </c>
      <c r="G323" s="36"/>
      <c r="H323" s="36"/>
      <c r="I323" s="36" t="s">
        <v>751</v>
      </c>
      <c r="J323" s="36" t="s">
        <v>751</v>
      </c>
      <c r="K323" s="36" t="s">
        <v>751</v>
      </c>
      <c r="L323" s="56"/>
      <c r="M323" s="56"/>
      <c r="N323" s="36"/>
      <c r="O323" s="36"/>
      <c r="P323" s="36" t="s">
        <v>751</v>
      </c>
      <c r="Q323" s="36" t="s">
        <v>751</v>
      </c>
      <c r="R323" s="36" t="s">
        <v>751</v>
      </c>
      <c r="S323" s="56"/>
      <c r="T323" s="56"/>
      <c r="U323" s="55" t="s">
        <v>752</v>
      </c>
    </row>
    <row r="324" spans="1:21" ht="105" hidden="1" customHeight="1">
      <c r="A324" s="53">
        <v>111</v>
      </c>
      <c r="B324" s="68" t="s">
        <v>447</v>
      </c>
      <c r="C324" s="54" t="s">
        <v>780</v>
      </c>
      <c r="D324" s="54" t="s">
        <v>497</v>
      </c>
      <c r="E324" s="54" t="s">
        <v>778</v>
      </c>
      <c r="F324" s="36">
        <v>8</v>
      </c>
      <c r="G324" s="36"/>
      <c r="H324" s="36"/>
      <c r="I324" s="36"/>
      <c r="J324" s="36"/>
      <c r="K324" s="36"/>
      <c r="L324" s="56"/>
      <c r="M324" s="56"/>
      <c r="N324" s="36" t="s">
        <v>751</v>
      </c>
      <c r="O324" s="36" t="s">
        <v>751</v>
      </c>
      <c r="P324" s="36"/>
      <c r="Q324" s="36"/>
      <c r="R324" s="36"/>
      <c r="S324" s="56"/>
      <c r="T324" s="56"/>
      <c r="U324" s="55" t="s">
        <v>752</v>
      </c>
    </row>
    <row r="325" spans="1:21" ht="105" hidden="1" customHeight="1">
      <c r="A325" s="53">
        <v>112</v>
      </c>
      <c r="B325" s="68" t="s">
        <v>448</v>
      </c>
      <c r="C325" s="54" t="s">
        <v>107</v>
      </c>
      <c r="D325" s="54" t="s">
        <v>482</v>
      </c>
      <c r="E325" s="54" t="s">
        <v>642</v>
      </c>
      <c r="F325" s="55">
        <v>8</v>
      </c>
      <c r="G325" s="55"/>
      <c r="H325" s="55"/>
      <c r="I325" s="36"/>
      <c r="J325" s="36" t="s">
        <v>217</v>
      </c>
      <c r="K325" s="36" t="s">
        <v>217</v>
      </c>
      <c r="L325" s="56"/>
      <c r="M325" s="56"/>
      <c r="N325" s="36" t="s">
        <v>217</v>
      </c>
      <c r="O325" s="36" t="s">
        <v>217</v>
      </c>
      <c r="P325" s="36" t="s">
        <v>217</v>
      </c>
      <c r="Q325" s="36"/>
      <c r="R325" s="36"/>
      <c r="S325" s="56"/>
      <c r="T325" s="56"/>
      <c r="U325" s="55"/>
    </row>
    <row r="326" spans="1:21" ht="105" hidden="1" customHeight="1">
      <c r="A326" s="53">
        <v>112</v>
      </c>
      <c r="B326" s="68" t="s">
        <v>448</v>
      </c>
      <c r="C326" s="54" t="s">
        <v>107</v>
      </c>
      <c r="D326" s="54" t="s">
        <v>482</v>
      </c>
      <c r="E326" s="54" t="s">
        <v>424</v>
      </c>
      <c r="F326" s="55">
        <v>4</v>
      </c>
      <c r="G326" s="55"/>
      <c r="H326" s="55"/>
      <c r="I326" s="36"/>
      <c r="J326" s="36"/>
      <c r="K326" s="36"/>
      <c r="L326" s="56"/>
      <c r="M326" s="56"/>
      <c r="N326" s="36"/>
      <c r="O326" s="36"/>
      <c r="P326" s="36"/>
      <c r="Q326" s="36"/>
      <c r="R326" s="36" t="s">
        <v>137</v>
      </c>
      <c r="S326" s="56"/>
      <c r="T326" s="56"/>
      <c r="U326" s="55" t="s">
        <v>642</v>
      </c>
    </row>
    <row r="327" spans="1:21" ht="105" hidden="1" customHeight="1">
      <c r="A327" s="53">
        <v>112</v>
      </c>
      <c r="B327" s="68" t="s">
        <v>448</v>
      </c>
      <c r="C327" s="54" t="s">
        <v>143</v>
      </c>
      <c r="D327" s="54" t="s">
        <v>482</v>
      </c>
      <c r="E327" s="54" t="s">
        <v>424</v>
      </c>
      <c r="F327" s="55">
        <v>4</v>
      </c>
      <c r="G327" s="55"/>
      <c r="H327" s="55"/>
      <c r="I327" s="36"/>
      <c r="J327" s="36"/>
      <c r="K327" s="36"/>
      <c r="L327" s="56"/>
      <c r="M327" s="56"/>
      <c r="N327" s="36"/>
      <c r="O327" s="36"/>
      <c r="P327" s="36"/>
      <c r="Q327" s="36"/>
      <c r="R327" s="36" t="s">
        <v>137</v>
      </c>
      <c r="S327" s="56"/>
      <c r="T327" s="56"/>
      <c r="U327" s="55" t="s">
        <v>642</v>
      </c>
    </row>
    <row r="328" spans="1:21" ht="105" hidden="1" customHeight="1">
      <c r="A328" s="53">
        <v>112</v>
      </c>
      <c r="B328" s="68" t="s">
        <v>448</v>
      </c>
      <c r="C328" s="54" t="s">
        <v>114</v>
      </c>
      <c r="D328" s="54" t="s">
        <v>108</v>
      </c>
      <c r="E328" s="54" t="s">
        <v>657</v>
      </c>
      <c r="F328" s="36">
        <v>8</v>
      </c>
      <c r="G328" s="36" t="s">
        <v>139</v>
      </c>
      <c r="H328" s="36" t="s">
        <v>139</v>
      </c>
      <c r="I328" s="36" t="s">
        <v>139</v>
      </c>
      <c r="J328" s="36"/>
      <c r="K328" s="36"/>
      <c r="L328" s="56"/>
      <c r="M328" s="56"/>
      <c r="N328" s="36"/>
      <c r="O328" s="36"/>
      <c r="P328" s="36"/>
      <c r="Q328" s="36"/>
      <c r="R328" s="36"/>
      <c r="S328" s="56"/>
      <c r="T328" s="56"/>
      <c r="U328" s="55"/>
    </row>
    <row r="329" spans="1:21" ht="105" hidden="1" customHeight="1">
      <c r="A329" s="53">
        <v>112</v>
      </c>
      <c r="B329" s="68" t="s">
        <v>448</v>
      </c>
      <c r="C329" s="54" t="s">
        <v>152</v>
      </c>
      <c r="D329" s="54" t="s">
        <v>108</v>
      </c>
      <c r="E329" s="54" t="s">
        <v>424</v>
      </c>
      <c r="F329" s="36">
        <v>4</v>
      </c>
      <c r="G329" s="55"/>
      <c r="H329" s="55"/>
      <c r="I329" s="36"/>
      <c r="J329" s="36"/>
      <c r="K329" s="36"/>
      <c r="L329" s="56"/>
      <c r="M329" s="56"/>
      <c r="N329" s="36"/>
      <c r="O329" s="36"/>
      <c r="P329" s="36"/>
      <c r="Q329" s="36" t="s">
        <v>139</v>
      </c>
      <c r="R329" s="36"/>
      <c r="S329" s="56"/>
      <c r="T329" s="56"/>
      <c r="U329" s="55" t="s">
        <v>807</v>
      </c>
    </row>
    <row r="330" spans="1:21" ht="105" hidden="1" customHeight="1">
      <c r="A330" s="53">
        <v>112</v>
      </c>
      <c r="B330" s="68" t="s">
        <v>448</v>
      </c>
      <c r="C330" s="54" t="s">
        <v>150</v>
      </c>
      <c r="D330" s="54" t="s">
        <v>108</v>
      </c>
      <c r="E330" s="54" t="s">
        <v>424</v>
      </c>
      <c r="F330" s="36">
        <v>4</v>
      </c>
      <c r="G330" s="55"/>
      <c r="H330" s="55"/>
      <c r="I330" s="36"/>
      <c r="J330" s="36"/>
      <c r="K330" s="36"/>
      <c r="L330" s="56"/>
      <c r="M330" s="56"/>
      <c r="N330" s="36"/>
      <c r="O330" s="36"/>
      <c r="P330" s="36"/>
      <c r="Q330" s="36" t="s">
        <v>139</v>
      </c>
      <c r="R330" s="36"/>
      <c r="S330" s="56"/>
      <c r="T330" s="56"/>
      <c r="U330" s="55" t="s">
        <v>657</v>
      </c>
    </row>
    <row r="331" spans="1:21" ht="105" hidden="1" customHeight="1">
      <c r="A331" s="53">
        <v>113</v>
      </c>
      <c r="B331" s="68" t="s">
        <v>449</v>
      </c>
      <c r="C331" s="68" t="s">
        <v>423</v>
      </c>
      <c r="D331" s="54" t="s">
        <v>497</v>
      </c>
      <c r="E331" s="54" t="s">
        <v>725</v>
      </c>
      <c r="F331" s="36">
        <v>8</v>
      </c>
      <c r="G331" s="36"/>
      <c r="H331" s="36" t="s">
        <v>137</v>
      </c>
      <c r="I331" s="36" t="s">
        <v>137</v>
      </c>
      <c r="J331" s="36" t="s">
        <v>137</v>
      </c>
      <c r="K331" s="36"/>
      <c r="L331" s="56"/>
      <c r="M331" s="56"/>
      <c r="N331" s="36"/>
      <c r="O331" s="36" t="s">
        <v>137</v>
      </c>
      <c r="P331" s="36" t="s">
        <v>137</v>
      </c>
      <c r="Q331" s="36"/>
      <c r="R331" s="36"/>
      <c r="S331" s="56"/>
      <c r="T331" s="56"/>
      <c r="U331" s="55"/>
    </row>
    <row r="332" spans="1:21" ht="105" hidden="1" customHeight="1">
      <c r="A332" s="53">
        <v>113</v>
      </c>
      <c r="B332" s="68" t="s">
        <v>449</v>
      </c>
      <c r="C332" s="68" t="s">
        <v>624</v>
      </c>
      <c r="D332" s="54" t="s">
        <v>32</v>
      </c>
      <c r="E332" s="54" t="s">
        <v>825</v>
      </c>
      <c r="F332" s="36">
        <v>5</v>
      </c>
      <c r="G332" s="36"/>
      <c r="H332" s="36"/>
      <c r="I332" s="36"/>
      <c r="J332" s="36"/>
      <c r="K332" s="60" t="s">
        <v>794</v>
      </c>
      <c r="L332" s="56"/>
      <c r="M332" s="56"/>
      <c r="N332" s="36"/>
      <c r="O332" s="36"/>
      <c r="P332" s="36"/>
      <c r="Q332" s="36"/>
      <c r="R332" s="36"/>
      <c r="S332" s="56"/>
      <c r="T332" s="56"/>
      <c r="U332" s="55"/>
    </row>
    <row r="333" spans="1:21" ht="105" hidden="1" customHeight="1">
      <c r="A333" s="53">
        <v>113</v>
      </c>
      <c r="B333" s="68" t="s">
        <v>449</v>
      </c>
      <c r="C333" s="68" t="s">
        <v>624</v>
      </c>
      <c r="D333" s="54" t="s">
        <v>32</v>
      </c>
      <c r="E333" s="54" t="s">
        <v>653</v>
      </c>
      <c r="F333" s="36">
        <v>5</v>
      </c>
      <c r="G333" s="36" t="s">
        <v>167</v>
      </c>
      <c r="H333" s="36"/>
      <c r="I333" s="36"/>
      <c r="J333" s="36"/>
      <c r="K333" s="36"/>
      <c r="L333" s="56"/>
      <c r="M333" s="56"/>
      <c r="N333" s="36" t="s">
        <v>67</v>
      </c>
      <c r="O333" s="36"/>
      <c r="P333" s="36"/>
      <c r="Q333" s="36"/>
      <c r="R333" s="36"/>
      <c r="S333" s="56"/>
      <c r="T333" s="56"/>
      <c r="U333" s="55"/>
    </row>
    <row r="334" spans="1:21" ht="105" hidden="1" customHeight="1">
      <c r="A334" s="53">
        <v>114</v>
      </c>
      <c r="B334" s="68" t="s">
        <v>450</v>
      </c>
      <c r="C334" s="54" t="s">
        <v>100</v>
      </c>
      <c r="D334" s="54" t="s">
        <v>74</v>
      </c>
      <c r="E334" s="54" t="s">
        <v>21</v>
      </c>
      <c r="F334" s="36"/>
      <c r="G334" s="76"/>
      <c r="H334" s="76"/>
      <c r="I334" s="76"/>
      <c r="J334" s="76"/>
      <c r="K334" s="76"/>
      <c r="L334" s="56"/>
      <c r="M334" s="56"/>
      <c r="N334" s="76"/>
      <c r="O334" s="76"/>
      <c r="P334" s="76"/>
      <c r="Q334" s="76"/>
      <c r="R334" s="76"/>
      <c r="S334" s="56"/>
      <c r="T334" s="56"/>
      <c r="U334" s="55" t="s">
        <v>675</v>
      </c>
    </row>
    <row r="335" spans="1:21" ht="105" hidden="1" customHeight="1">
      <c r="A335" s="53">
        <v>115</v>
      </c>
      <c r="B335" s="68" t="s">
        <v>451</v>
      </c>
      <c r="C335" s="54" t="s">
        <v>50</v>
      </c>
      <c r="D335" s="54" t="s">
        <v>29</v>
      </c>
      <c r="E335" s="54" t="s">
        <v>486</v>
      </c>
      <c r="F335" s="36">
        <v>8</v>
      </c>
      <c r="G335" s="36" t="s">
        <v>30</v>
      </c>
      <c r="H335" s="36"/>
      <c r="I335" s="36"/>
      <c r="J335" s="36"/>
      <c r="K335" s="36"/>
      <c r="L335" s="56"/>
      <c r="M335" s="56"/>
      <c r="N335" s="36" t="s">
        <v>30</v>
      </c>
      <c r="O335" s="36"/>
      <c r="P335" s="36"/>
      <c r="Q335" s="36"/>
      <c r="R335" s="36"/>
      <c r="S335" s="56"/>
      <c r="T335" s="56"/>
      <c r="U335" s="55"/>
    </row>
    <row r="336" spans="1:21" ht="105" hidden="1" customHeight="1">
      <c r="A336" s="53">
        <v>115</v>
      </c>
      <c r="B336" s="68" t="s">
        <v>451</v>
      </c>
      <c r="C336" s="54" t="s">
        <v>488</v>
      </c>
      <c r="D336" s="54" t="s">
        <v>502</v>
      </c>
      <c r="E336" s="54" t="s">
        <v>759</v>
      </c>
      <c r="F336" s="36">
        <v>8</v>
      </c>
      <c r="G336" s="36"/>
      <c r="H336" s="36" t="s">
        <v>142</v>
      </c>
      <c r="I336" s="36" t="s">
        <v>142</v>
      </c>
      <c r="J336" s="36"/>
      <c r="K336" s="36"/>
      <c r="L336" s="56"/>
      <c r="M336" s="56"/>
      <c r="N336" s="36"/>
      <c r="O336" s="36" t="s">
        <v>142</v>
      </c>
      <c r="P336" s="36" t="s">
        <v>142</v>
      </c>
      <c r="Q336" s="36"/>
      <c r="R336" s="36"/>
      <c r="S336" s="56"/>
      <c r="T336" s="56"/>
      <c r="U336" s="55"/>
    </row>
    <row r="337" spans="1:21" ht="105" hidden="1" customHeight="1">
      <c r="A337" s="53">
        <v>115</v>
      </c>
      <c r="B337" s="68" t="s">
        <v>451</v>
      </c>
      <c r="C337" s="54" t="s">
        <v>114</v>
      </c>
      <c r="D337" s="54" t="s">
        <v>727</v>
      </c>
      <c r="E337" s="54" t="s">
        <v>726</v>
      </c>
      <c r="F337" s="36">
        <v>8</v>
      </c>
      <c r="G337" s="36"/>
      <c r="H337" s="55"/>
      <c r="I337" s="55"/>
      <c r="J337" s="55" t="s">
        <v>146</v>
      </c>
      <c r="K337" s="55" t="s">
        <v>146</v>
      </c>
      <c r="L337" s="56"/>
      <c r="M337" s="56"/>
      <c r="N337" s="55"/>
      <c r="O337" s="55"/>
      <c r="P337" s="55"/>
      <c r="Q337" s="55" t="s">
        <v>146</v>
      </c>
      <c r="R337" s="55" t="s">
        <v>146</v>
      </c>
      <c r="S337" s="56"/>
      <c r="T337" s="56"/>
      <c r="U337" s="55"/>
    </row>
    <row r="338" spans="1:21" ht="105" hidden="1" customHeight="1">
      <c r="A338" s="53">
        <v>116</v>
      </c>
      <c r="B338" s="68" t="s">
        <v>452</v>
      </c>
      <c r="C338" s="54" t="s">
        <v>100</v>
      </c>
      <c r="D338" s="54" t="s">
        <v>74</v>
      </c>
      <c r="E338" s="54" t="s">
        <v>21</v>
      </c>
      <c r="F338" s="36"/>
      <c r="G338" s="76"/>
      <c r="H338" s="77"/>
      <c r="I338" s="76"/>
      <c r="J338" s="76"/>
      <c r="K338" s="77"/>
      <c r="L338" s="56"/>
      <c r="M338" s="56"/>
      <c r="N338" s="76"/>
      <c r="O338" s="77"/>
      <c r="P338" s="76"/>
      <c r="Q338" s="76"/>
      <c r="R338" s="77"/>
      <c r="S338" s="56"/>
      <c r="T338" s="56"/>
      <c r="U338" s="55" t="s">
        <v>675</v>
      </c>
    </row>
    <row r="339" spans="1:21" ht="105" hidden="1" customHeight="1">
      <c r="A339" s="53">
        <v>117</v>
      </c>
      <c r="B339" s="68" t="s">
        <v>468</v>
      </c>
      <c r="C339" s="54" t="s">
        <v>148</v>
      </c>
      <c r="D339" s="54" t="s">
        <v>482</v>
      </c>
      <c r="E339" s="54" t="s">
        <v>683</v>
      </c>
      <c r="F339" s="36">
        <v>8</v>
      </c>
      <c r="G339" s="36" t="s">
        <v>212</v>
      </c>
      <c r="H339" s="36"/>
      <c r="I339" s="36"/>
      <c r="J339" s="36"/>
      <c r="K339" s="36"/>
      <c r="L339" s="56"/>
      <c r="M339" s="56"/>
      <c r="N339" s="36"/>
      <c r="O339" s="36"/>
      <c r="P339" s="36"/>
      <c r="Q339" s="36"/>
      <c r="R339" s="36"/>
      <c r="S339" s="56"/>
      <c r="T339" s="56"/>
      <c r="U339" s="55"/>
    </row>
    <row r="340" spans="1:21" ht="105" hidden="1" customHeight="1">
      <c r="A340" s="53">
        <v>117</v>
      </c>
      <c r="B340" s="68" t="s">
        <v>468</v>
      </c>
      <c r="C340" s="54" t="s">
        <v>148</v>
      </c>
      <c r="D340" s="54" t="s">
        <v>482</v>
      </c>
      <c r="E340" s="54" t="s">
        <v>424</v>
      </c>
      <c r="F340" s="36">
        <v>4</v>
      </c>
      <c r="G340" s="55"/>
      <c r="H340" s="36"/>
      <c r="I340" s="36" t="s">
        <v>212</v>
      </c>
      <c r="J340" s="55"/>
      <c r="K340" s="55"/>
      <c r="L340" s="56"/>
      <c r="M340" s="56"/>
      <c r="N340" s="36"/>
      <c r="O340" s="55"/>
      <c r="P340" s="36"/>
      <c r="Q340" s="36"/>
      <c r="R340" s="55"/>
      <c r="S340" s="56"/>
      <c r="T340" s="56"/>
      <c r="U340" s="55" t="s">
        <v>683</v>
      </c>
    </row>
    <row r="341" spans="1:21" ht="105" hidden="1" customHeight="1">
      <c r="A341" s="53">
        <v>117</v>
      </c>
      <c r="B341" s="68" t="s">
        <v>468</v>
      </c>
      <c r="C341" s="54" t="s">
        <v>107</v>
      </c>
      <c r="D341" s="54" t="s">
        <v>482</v>
      </c>
      <c r="E341" s="54" t="s">
        <v>424</v>
      </c>
      <c r="F341" s="36">
        <v>4</v>
      </c>
      <c r="G341" s="55"/>
      <c r="H341" s="36"/>
      <c r="I341" s="36" t="s">
        <v>212</v>
      </c>
      <c r="J341" s="55"/>
      <c r="K341" s="55"/>
      <c r="L341" s="56"/>
      <c r="M341" s="56"/>
      <c r="N341" s="36"/>
      <c r="O341" s="55"/>
      <c r="P341" s="36"/>
      <c r="Q341" s="36"/>
      <c r="R341" s="55"/>
      <c r="S341" s="56"/>
      <c r="T341" s="56"/>
      <c r="U341" s="55" t="s">
        <v>683</v>
      </c>
    </row>
    <row r="342" spans="1:21" ht="105" hidden="1" customHeight="1">
      <c r="A342" s="53">
        <v>117</v>
      </c>
      <c r="B342" s="68" t="s">
        <v>468</v>
      </c>
      <c r="C342" s="54" t="s">
        <v>50</v>
      </c>
      <c r="D342" s="54" t="s">
        <v>29</v>
      </c>
      <c r="E342" s="54" t="s">
        <v>486</v>
      </c>
      <c r="F342" s="36">
        <v>8</v>
      </c>
      <c r="G342" s="36"/>
      <c r="H342" s="36"/>
      <c r="I342" s="36"/>
      <c r="J342" s="36"/>
      <c r="K342" s="36" t="s">
        <v>78</v>
      </c>
      <c r="L342" s="56"/>
      <c r="M342" s="56"/>
      <c r="N342" s="55"/>
      <c r="O342" s="36"/>
      <c r="P342" s="36"/>
      <c r="Q342" s="36"/>
      <c r="R342" s="36" t="s">
        <v>30</v>
      </c>
      <c r="S342" s="56"/>
      <c r="T342" s="56"/>
      <c r="U342" s="55"/>
    </row>
    <row r="343" spans="1:21" ht="105" hidden="1" customHeight="1">
      <c r="A343" s="53">
        <v>117</v>
      </c>
      <c r="B343" s="68" t="s">
        <v>468</v>
      </c>
      <c r="C343" s="54" t="s">
        <v>148</v>
      </c>
      <c r="D343" s="54" t="s">
        <v>491</v>
      </c>
      <c r="E343" s="54" t="s">
        <v>777</v>
      </c>
      <c r="F343" s="36">
        <v>8</v>
      </c>
      <c r="G343" s="36"/>
      <c r="H343" s="36" t="s">
        <v>217</v>
      </c>
      <c r="I343" s="36"/>
      <c r="J343" s="36"/>
      <c r="K343" s="36"/>
      <c r="L343" s="56"/>
      <c r="M343" s="56"/>
      <c r="N343" s="36" t="s">
        <v>118</v>
      </c>
      <c r="O343" s="36" t="s">
        <v>118</v>
      </c>
      <c r="P343" s="36" t="s">
        <v>118</v>
      </c>
      <c r="Q343" s="36"/>
      <c r="R343" s="108"/>
      <c r="S343" s="56"/>
      <c r="T343" s="56"/>
      <c r="U343" s="55"/>
    </row>
    <row r="344" spans="1:21" ht="105" hidden="1" customHeight="1">
      <c r="A344" s="53">
        <v>117</v>
      </c>
      <c r="B344" s="68" t="s">
        <v>468</v>
      </c>
      <c r="C344" s="54" t="s">
        <v>624</v>
      </c>
      <c r="D344" s="54" t="s">
        <v>32</v>
      </c>
      <c r="E344" s="54" t="s">
        <v>422</v>
      </c>
      <c r="F344" s="36">
        <v>5</v>
      </c>
      <c r="G344" s="36"/>
      <c r="H344" s="36"/>
      <c r="I344" s="36"/>
      <c r="J344" s="36" t="s">
        <v>67</v>
      </c>
      <c r="K344" s="36"/>
      <c r="L344" s="56"/>
      <c r="M344" s="56"/>
      <c r="N344" s="36"/>
      <c r="O344" s="36"/>
      <c r="P344" s="36"/>
      <c r="Q344" s="36" t="s">
        <v>167</v>
      </c>
      <c r="R344" s="36"/>
      <c r="S344" s="56"/>
      <c r="T344" s="56"/>
      <c r="U344" s="55"/>
    </row>
    <row r="345" spans="1:21" ht="105" hidden="1" customHeight="1">
      <c r="A345" s="53">
        <v>118</v>
      </c>
      <c r="B345" s="68" t="s">
        <v>578</v>
      </c>
      <c r="C345" s="54" t="s">
        <v>22</v>
      </c>
      <c r="D345" s="54" t="s">
        <v>480</v>
      </c>
      <c r="E345" s="54" t="s">
        <v>481</v>
      </c>
      <c r="F345" s="36">
        <v>5</v>
      </c>
      <c r="G345" s="36"/>
      <c r="H345" s="36"/>
      <c r="I345" s="36" t="s">
        <v>199</v>
      </c>
      <c r="J345" s="36"/>
      <c r="K345" s="36"/>
      <c r="L345" s="56"/>
      <c r="M345" s="56"/>
      <c r="N345" s="36"/>
      <c r="O345" s="59" t="s">
        <v>243</v>
      </c>
      <c r="P345" s="36"/>
      <c r="Q345" s="36"/>
      <c r="R345" s="59"/>
      <c r="S345" s="56"/>
      <c r="T345" s="56"/>
      <c r="U345" s="55"/>
    </row>
    <row r="346" spans="1:21" ht="105" hidden="1" customHeight="1">
      <c r="A346" s="53">
        <v>118</v>
      </c>
      <c r="B346" s="68" t="s">
        <v>578</v>
      </c>
      <c r="C346" s="54" t="s">
        <v>22</v>
      </c>
      <c r="D346" s="54" t="s">
        <v>480</v>
      </c>
      <c r="E346" s="54" t="s">
        <v>424</v>
      </c>
      <c r="F346" s="36" t="s">
        <v>808</v>
      </c>
      <c r="G346" s="36"/>
      <c r="H346" s="36"/>
      <c r="I346" s="36"/>
      <c r="J346" s="36"/>
      <c r="K346" s="36"/>
      <c r="L346" s="56"/>
      <c r="M346" s="56"/>
      <c r="N346" s="36"/>
      <c r="O346" s="36"/>
      <c r="P346" s="36"/>
      <c r="Q346" s="36"/>
      <c r="R346" s="36" t="s">
        <v>81</v>
      </c>
      <c r="S346" s="56"/>
      <c r="T346" s="56"/>
      <c r="U346" s="36" t="s">
        <v>481</v>
      </c>
    </row>
    <row r="347" spans="1:21" ht="105" hidden="1" customHeight="1">
      <c r="A347" s="53">
        <v>118</v>
      </c>
      <c r="B347" s="68" t="s">
        <v>578</v>
      </c>
      <c r="C347" s="54" t="s">
        <v>64</v>
      </c>
      <c r="D347" s="54" t="s">
        <v>480</v>
      </c>
      <c r="E347" s="54" t="s">
        <v>424</v>
      </c>
      <c r="F347" s="36" t="s">
        <v>808</v>
      </c>
      <c r="G347" s="36"/>
      <c r="H347" s="36"/>
      <c r="I347" s="36"/>
      <c r="J347" s="36"/>
      <c r="K347" s="36"/>
      <c r="L347" s="56"/>
      <c r="M347" s="56"/>
      <c r="N347" s="36"/>
      <c r="O347" s="36"/>
      <c r="P347" s="36"/>
      <c r="Q347" s="36"/>
      <c r="R347" s="36" t="s">
        <v>81</v>
      </c>
      <c r="S347" s="56"/>
      <c r="T347" s="56"/>
      <c r="U347" s="36" t="s">
        <v>481</v>
      </c>
    </row>
    <row r="348" spans="1:21" ht="105" hidden="1" customHeight="1">
      <c r="A348" s="53">
        <v>118</v>
      </c>
      <c r="B348" s="68" t="s">
        <v>578</v>
      </c>
      <c r="C348" s="54" t="s">
        <v>709</v>
      </c>
      <c r="D348" s="54" t="s">
        <v>425</v>
      </c>
      <c r="E348" s="54" t="s">
        <v>684</v>
      </c>
      <c r="F348" s="36">
        <v>5</v>
      </c>
      <c r="G348" s="36" t="s">
        <v>134</v>
      </c>
      <c r="H348" s="36" t="s">
        <v>134</v>
      </c>
      <c r="I348" s="36"/>
      <c r="J348" s="36"/>
      <c r="K348" s="36"/>
      <c r="L348" s="56"/>
      <c r="M348" s="56"/>
      <c r="N348" s="36"/>
      <c r="O348" s="36"/>
      <c r="P348" s="36"/>
      <c r="Q348" s="36"/>
      <c r="R348" s="36"/>
      <c r="S348" s="56"/>
      <c r="T348" s="56"/>
      <c r="U348" s="55"/>
    </row>
    <row r="349" spans="1:21" ht="105" hidden="1" customHeight="1">
      <c r="A349" s="53">
        <v>118</v>
      </c>
      <c r="B349" s="68" t="s">
        <v>578</v>
      </c>
      <c r="C349" s="54" t="s">
        <v>709</v>
      </c>
      <c r="D349" s="54" t="s">
        <v>425</v>
      </c>
      <c r="E349" s="54" t="s">
        <v>424</v>
      </c>
      <c r="F349" s="36" t="s">
        <v>809</v>
      </c>
      <c r="G349" s="36"/>
      <c r="H349" s="36"/>
      <c r="I349" s="36"/>
      <c r="J349" s="36"/>
      <c r="K349" s="36"/>
      <c r="L349" s="56"/>
      <c r="M349" s="56"/>
      <c r="N349" s="36"/>
      <c r="O349" s="36"/>
      <c r="P349" s="36" t="s">
        <v>220</v>
      </c>
      <c r="Q349" s="36"/>
      <c r="R349" s="36"/>
      <c r="S349" s="56"/>
      <c r="T349" s="56"/>
      <c r="U349" s="55" t="s">
        <v>684</v>
      </c>
    </row>
    <row r="350" spans="1:21" ht="105" customHeight="1">
      <c r="A350" s="53">
        <v>118</v>
      </c>
      <c r="B350" s="68" t="s">
        <v>578</v>
      </c>
      <c r="C350" s="54" t="s">
        <v>123</v>
      </c>
      <c r="D350" s="54" t="s">
        <v>425</v>
      </c>
      <c r="E350" s="54" t="s">
        <v>424</v>
      </c>
      <c r="F350" s="36" t="s">
        <v>809</v>
      </c>
      <c r="G350" s="36"/>
      <c r="H350" s="36"/>
      <c r="I350" s="59"/>
      <c r="J350" s="36"/>
      <c r="K350" s="36"/>
      <c r="L350" s="56"/>
      <c r="M350" s="56"/>
      <c r="N350" s="36"/>
      <c r="O350" s="36"/>
      <c r="P350" s="36" t="s">
        <v>220</v>
      </c>
      <c r="Q350" s="36"/>
      <c r="R350" s="59"/>
      <c r="S350" s="56"/>
      <c r="T350" s="56"/>
      <c r="U350" s="55" t="s">
        <v>684</v>
      </c>
    </row>
    <row r="351" spans="1:21" ht="105" hidden="1" customHeight="1">
      <c r="A351" s="53">
        <v>118</v>
      </c>
      <c r="B351" s="68" t="s">
        <v>578</v>
      </c>
      <c r="C351" s="54" t="s">
        <v>88</v>
      </c>
      <c r="D351" s="54" t="s">
        <v>436</v>
      </c>
      <c r="E351" s="54" t="s">
        <v>464</v>
      </c>
      <c r="F351" s="36">
        <v>4</v>
      </c>
      <c r="G351" s="36"/>
      <c r="H351" s="36"/>
      <c r="I351" s="36"/>
      <c r="J351" s="36" t="s">
        <v>56</v>
      </c>
      <c r="K351" s="36" t="s">
        <v>56</v>
      </c>
      <c r="L351" s="56"/>
      <c r="M351" s="56"/>
      <c r="N351" s="36" t="s">
        <v>56</v>
      </c>
      <c r="O351" s="36"/>
      <c r="P351" s="36"/>
      <c r="Q351" s="36" t="s">
        <v>56</v>
      </c>
      <c r="R351" s="36"/>
      <c r="S351" s="56"/>
      <c r="T351" s="56"/>
      <c r="U351" s="55"/>
    </row>
    <row r="352" spans="1:21" ht="105" hidden="1" customHeight="1">
      <c r="A352" s="53">
        <v>119</v>
      </c>
      <c r="B352" s="68" t="s">
        <v>579</v>
      </c>
      <c r="C352" s="54" t="s">
        <v>64</v>
      </c>
      <c r="D352" s="54" t="s">
        <v>480</v>
      </c>
      <c r="E352" s="54" t="s">
        <v>481</v>
      </c>
      <c r="F352" s="36">
        <v>5</v>
      </c>
      <c r="G352" s="36" t="s">
        <v>77</v>
      </c>
      <c r="H352" s="36"/>
      <c r="I352" s="36"/>
      <c r="J352" s="36"/>
      <c r="K352" s="36"/>
      <c r="L352" s="56"/>
      <c r="M352" s="56"/>
      <c r="N352" s="36"/>
      <c r="O352" s="36"/>
      <c r="P352" s="36"/>
      <c r="Q352" s="36"/>
      <c r="R352" s="36"/>
      <c r="S352" s="56"/>
      <c r="T352" s="56"/>
      <c r="U352" s="55"/>
    </row>
    <row r="353" spans="1:21" ht="105" hidden="1" customHeight="1">
      <c r="A353" s="53">
        <v>119</v>
      </c>
      <c r="B353" s="68" t="s">
        <v>579</v>
      </c>
      <c r="C353" s="54" t="s">
        <v>64</v>
      </c>
      <c r="D353" s="54" t="s">
        <v>480</v>
      </c>
      <c r="E353" s="54" t="s">
        <v>424</v>
      </c>
      <c r="F353" s="36" t="s">
        <v>809</v>
      </c>
      <c r="G353" s="36"/>
      <c r="H353" s="36"/>
      <c r="I353" s="36"/>
      <c r="J353" s="36"/>
      <c r="K353" s="36"/>
      <c r="L353" s="56"/>
      <c r="M353" s="56"/>
      <c r="N353" s="36"/>
      <c r="O353" s="36"/>
      <c r="P353" s="36"/>
      <c r="Q353" s="36"/>
      <c r="R353" s="36" t="s">
        <v>81</v>
      </c>
      <c r="S353" s="56"/>
      <c r="T353" s="56"/>
      <c r="U353" s="55" t="s">
        <v>481</v>
      </c>
    </row>
    <row r="354" spans="1:21" ht="105" hidden="1" customHeight="1">
      <c r="A354" s="53">
        <v>119</v>
      </c>
      <c r="B354" s="68" t="s">
        <v>579</v>
      </c>
      <c r="C354" s="54" t="s">
        <v>22</v>
      </c>
      <c r="D354" s="54" t="s">
        <v>480</v>
      </c>
      <c r="E354" s="54" t="s">
        <v>424</v>
      </c>
      <c r="F354" s="36" t="s">
        <v>809</v>
      </c>
      <c r="G354" s="36"/>
      <c r="H354" s="36"/>
      <c r="I354" s="36"/>
      <c r="J354" s="36"/>
      <c r="K354" s="36"/>
      <c r="L354" s="56"/>
      <c r="M354" s="56"/>
      <c r="N354" s="36"/>
      <c r="O354" s="36"/>
      <c r="P354" s="36"/>
      <c r="Q354" s="36"/>
      <c r="R354" s="36" t="s">
        <v>81</v>
      </c>
      <c r="S354" s="56"/>
      <c r="T354" s="56"/>
      <c r="U354" s="55" t="s">
        <v>481</v>
      </c>
    </row>
    <row r="355" spans="1:21" ht="105" hidden="1" customHeight="1">
      <c r="A355" s="53">
        <v>119</v>
      </c>
      <c r="B355" s="68" t="s">
        <v>579</v>
      </c>
      <c r="C355" s="54" t="s">
        <v>101</v>
      </c>
      <c r="D355" s="54" t="s">
        <v>435</v>
      </c>
      <c r="E355" s="54" t="s">
        <v>609</v>
      </c>
      <c r="F355" s="36">
        <v>6</v>
      </c>
      <c r="G355" s="36"/>
      <c r="H355" s="36"/>
      <c r="I355" s="36"/>
      <c r="J355" s="36" t="s">
        <v>102</v>
      </c>
      <c r="K355" s="36" t="s">
        <v>102</v>
      </c>
      <c r="L355" s="56"/>
      <c r="M355" s="56"/>
      <c r="N355" s="36" t="s">
        <v>102</v>
      </c>
      <c r="O355" s="36" t="s">
        <v>102</v>
      </c>
      <c r="P355" s="36"/>
      <c r="Q355" s="36"/>
      <c r="R355" s="36"/>
      <c r="S355" s="56"/>
      <c r="T355" s="56"/>
      <c r="U355" s="55"/>
    </row>
    <row r="356" spans="1:21" ht="105" hidden="1" customHeight="1">
      <c r="A356" s="53">
        <v>119</v>
      </c>
      <c r="B356" s="68" t="s">
        <v>579</v>
      </c>
      <c r="C356" s="54" t="s">
        <v>143</v>
      </c>
      <c r="D356" s="54" t="s">
        <v>111</v>
      </c>
      <c r="E356" s="54" t="s">
        <v>654</v>
      </c>
      <c r="F356" s="36">
        <v>6</v>
      </c>
      <c r="G356" s="36"/>
      <c r="H356" s="36" t="s">
        <v>214</v>
      </c>
      <c r="I356" s="36" t="s">
        <v>214</v>
      </c>
      <c r="J356" s="36"/>
      <c r="K356" s="36"/>
      <c r="L356" s="56"/>
      <c r="M356" s="56"/>
      <c r="N356" s="36"/>
      <c r="O356" s="36"/>
      <c r="P356" s="36" t="s">
        <v>214</v>
      </c>
      <c r="Q356" s="36" t="s">
        <v>214</v>
      </c>
      <c r="R356" s="36"/>
      <c r="S356" s="56"/>
      <c r="T356" s="56"/>
      <c r="U356" s="55"/>
    </row>
    <row r="357" spans="1:21" ht="105" hidden="1" customHeight="1">
      <c r="A357" s="53">
        <v>120</v>
      </c>
      <c r="B357" s="68" t="s">
        <v>580</v>
      </c>
      <c r="C357" s="54" t="s">
        <v>462</v>
      </c>
      <c r="D357" s="54" t="s">
        <v>23</v>
      </c>
      <c r="E357" s="54" t="s">
        <v>24</v>
      </c>
      <c r="F357" s="36">
        <v>5</v>
      </c>
      <c r="G357" s="36"/>
      <c r="H357" s="36"/>
      <c r="I357" s="36"/>
      <c r="J357" s="36"/>
      <c r="K357" s="59" t="s">
        <v>243</v>
      </c>
      <c r="L357" s="56"/>
      <c r="M357" s="56"/>
      <c r="N357" s="36"/>
      <c r="O357" s="36"/>
      <c r="P357" s="36"/>
      <c r="Q357" s="36" t="s">
        <v>77</v>
      </c>
      <c r="R357" s="36"/>
      <c r="S357" s="56"/>
      <c r="T357" s="56"/>
      <c r="U357" s="55"/>
    </row>
    <row r="358" spans="1:21" ht="105" hidden="1" customHeight="1">
      <c r="A358" s="53">
        <v>120</v>
      </c>
      <c r="B358" s="68" t="s">
        <v>580</v>
      </c>
      <c r="C358" s="54" t="s">
        <v>428</v>
      </c>
      <c r="D358" s="54" t="s">
        <v>505</v>
      </c>
      <c r="E358" s="54" t="s">
        <v>157</v>
      </c>
      <c r="F358" s="36">
        <v>5</v>
      </c>
      <c r="G358" s="36" t="s">
        <v>80</v>
      </c>
      <c r="H358" s="36" t="s">
        <v>80</v>
      </c>
      <c r="I358" s="36"/>
      <c r="J358" s="36"/>
      <c r="K358" s="36"/>
      <c r="L358" s="56"/>
      <c r="M358" s="56"/>
      <c r="N358" s="36"/>
      <c r="O358" s="36"/>
      <c r="P358" s="36"/>
      <c r="Q358" s="36"/>
      <c r="R358" s="36"/>
      <c r="S358" s="56"/>
      <c r="T358" s="56"/>
      <c r="U358" s="83"/>
    </row>
    <row r="359" spans="1:21" ht="105" hidden="1" customHeight="1">
      <c r="A359" s="53">
        <v>120</v>
      </c>
      <c r="B359" s="68" t="s">
        <v>580</v>
      </c>
      <c r="C359" s="54" t="s">
        <v>428</v>
      </c>
      <c r="D359" s="54" t="s">
        <v>505</v>
      </c>
      <c r="E359" s="54" t="s">
        <v>424</v>
      </c>
      <c r="F359" s="36" t="s">
        <v>809</v>
      </c>
      <c r="G359" s="36"/>
      <c r="H359" s="36"/>
      <c r="I359" s="36" t="s">
        <v>80</v>
      </c>
      <c r="J359" s="36"/>
      <c r="K359" s="36"/>
      <c r="L359" s="56"/>
      <c r="M359" s="56"/>
      <c r="N359" s="36"/>
      <c r="O359" s="36"/>
      <c r="P359" s="36"/>
      <c r="Q359" s="36"/>
      <c r="R359" s="36"/>
      <c r="S359" s="56"/>
      <c r="T359" s="56"/>
      <c r="U359" s="55" t="s">
        <v>157</v>
      </c>
    </row>
    <row r="360" spans="1:21" ht="105" hidden="1" customHeight="1">
      <c r="A360" s="53">
        <v>120</v>
      </c>
      <c r="B360" s="68" t="s">
        <v>580</v>
      </c>
      <c r="C360" s="54" t="s">
        <v>46</v>
      </c>
      <c r="D360" s="54" t="s">
        <v>505</v>
      </c>
      <c r="E360" s="54" t="s">
        <v>424</v>
      </c>
      <c r="F360" s="36" t="s">
        <v>809</v>
      </c>
      <c r="G360" s="36"/>
      <c r="H360" s="36"/>
      <c r="I360" s="36" t="s">
        <v>80</v>
      </c>
      <c r="J360" s="36"/>
      <c r="K360" s="36"/>
      <c r="L360" s="56"/>
      <c r="M360" s="56"/>
      <c r="N360" s="36"/>
      <c r="O360" s="36"/>
      <c r="P360" s="36"/>
      <c r="Q360" s="36"/>
      <c r="R360" s="36"/>
      <c r="S360" s="56"/>
      <c r="T360" s="56"/>
      <c r="U360" s="55" t="s">
        <v>157</v>
      </c>
    </row>
    <row r="361" spans="1:21" ht="105" hidden="1" customHeight="1">
      <c r="A361" s="53">
        <v>120</v>
      </c>
      <c r="B361" s="68" t="s">
        <v>580</v>
      </c>
      <c r="C361" s="54" t="s">
        <v>135</v>
      </c>
      <c r="D361" s="54" t="s">
        <v>425</v>
      </c>
      <c r="E361" s="54" t="s">
        <v>627</v>
      </c>
      <c r="F361" s="36">
        <v>5</v>
      </c>
      <c r="G361" s="36"/>
      <c r="H361" s="36"/>
      <c r="I361" s="36"/>
      <c r="J361" s="36" t="s">
        <v>151</v>
      </c>
      <c r="K361" s="36"/>
      <c r="L361" s="56"/>
      <c r="M361" s="56"/>
      <c r="N361" s="36" t="s">
        <v>121</v>
      </c>
      <c r="O361" s="36"/>
      <c r="P361" s="36"/>
      <c r="Q361" s="36"/>
      <c r="R361" s="36" t="s">
        <v>131</v>
      </c>
      <c r="S361" s="56"/>
      <c r="T361" s="56"/>
      <c r="U361" s="55"/>
    </row>
    <row r="362" spans="1:21" ht="105" hidden="1" customHeight="1">
      <c r="A362" s="53">
        <v>120</v>
      </c>
      <c r="B362" s="68" t="s">
        <v>580</v>
      </c>
      <c r="C362" s="54" t="s">
        <v>116</v>
      </c>
      <c r="D362" s="54" t="s">
        <v>435</v>
      </c>
      <c r="E362" s="54" t="s">
        <v>609</v>
      </c>
      <c r="F362" s="36">
        <v>6</v>
      </c>
      <c r="G362" s="36"/>
      <c r="H362" s="36"/>
      <c r="I362" s="36"/>
      <c r="J362" s="36"/>
      <c r="K362" s="36"/>
      <c r="L362" s="56"/>
      <c r="M362" s="56"/>
      <c r="N362" s="36"/>
      <c r="O362" s="36" t="s">
        <v>122</v>
      </c>
      <c r="P362" s="36" t="s">
        <v>122</v>
      </c>
      <c r="Q362" s="36"/>
      <c r="R362" s="36"/>
      <c r="S362" s="56"/>
      <c r="T362" s="56"/>
      <c r="U362" s="55"/>
    </row>
    <row r="363" spans="1:21" ht="105" hidden="1" customHeight="1">
      <c r="A363" s="53">
        <v>121</v>
      </c>
      <c r="B363" s="68" t="s">
        <v>581</v>
      </c>
      <c r="C363" s="54" t="s">
        <v>393</v>
      </c>
      <c r="D363" s="54" t="s">
        <v>499</v>
      </c>
      <c r="E363" s="54" t="s">
        <v>424</v>
      </c>
      <c r="F363" s="36">
        <v>4</v>
      </c>
      <c r="G363" s="36" t="s">
        <v>151</v>
      </c>
      <c r="H363" s="36"/>
      <c r="I363" s="36"/>
      <c r="J363" s="36"/>
      <c r="K363" s="36"/>
      <c r="L363" s="56"/>
      <c r="M363" s="56"/>
      <c r="N363" s="36"/>
      <c r="O363" s="36"/>
      <c r="P363" s="36"/>
      <c r="Q363" s="36"/>
      <c r="R363" s="36"/>
      <c r="S363" s="56"/>
      <c r="T363" s="56"/>
      <c r="U363" s="55" t="s">
        <v>622</v>
      </c>
    </row>
    <row r="364" spans="1:21" ht="105" hidden="1" customHeight="1">
      <c r="A364" s="53">
        <v>121</v>
      </c>
      <c r="B364" s="68" t="s">
        <v>581</v>
      </c>
      <c r="C364" s="54" t="s">
        <v>143</v>
      </c>
      <c r="D364" s="54" t="s">
        <v>499</v>
      </c>
      <c r="E364" s="54" t="s">
        <v>424</v>
      </c>
      <c r="F364" s="36">
        <v>4</v>
      </c>
      <c r="G364" s="36" t="s">
        <v>151</v>
      </c>
      <c r="H364" s="36"/>
      <c r="I364" s="36"/>
      <c r="J364" s="36"/>
      <c r="K364" s="36"/>
      <c r="L364" s="56"/>
      <c r="M364" s="56"/>
      <c r="N364" s="36"/>
      <c r="O364" s="36"/>
      <c r="P364" s="36"/>
      <c r="Q364" s="36"/>
      <c r="R364" s="36"/>
      <c r="S364" s="56"/>
      <c r="T364" s="56"/>
      <c r="U364" s="55" t="s">
        <v>622</v>
      </c>
    </row>
    <row r="365" spans="1:21" ht="105" hidden="1" customHeight="1">
      <c r="A365" s="53">
        <v>121</v>
      </c>
      <c r="B365" s="68" t="s">
        <v>581</v>
      </c>
      <c r="C365" s="54" t="s">
        <v>147</v>
      </c>
      <c r="D365" s="54" t="s">
        <v>111</v>
      </c>
      <c r="E365" s="54" t="s">
        <v>654</v>
      </c>
      <c r="F365" s="36">
        <v>6</v>
      </c>
      <c r="G365" s="36"/>
      <c r="H365" s="36"/>
      <c r="I365" s="36"/>
      <c r="J365" s="36"/>
      <c r="K365" s="36"/>
      <c r="L365" s="56"/>
      <c r="M365" s="56"/>
      <c r="N365" s="36" t="s">
        <v>214</v>
      </c>
      <c r="O365" s="36"/>
      <c r="P365" s="36"/>
      <c r="Q365" s="36"/>
      <c r="R365" s="36" t="s">
        <v>139</v>
      </c>
      <c r="S365" s="56"/>
      <c r="T365" s="56"/>
      <c r="U365" s="55"/>
    </row>
    <row r="366" spans="1:21" ht="105" hidden="1" customHeight="1">
      <c r="A366" s="53">
        <v>121</v>
      </c>
      <c r="B366" s="68" t="s">
        <v>581</v>
      </c>
      <c r="C366" s="54" t="s">
        <v>487</v>
      </c>
      <c r="D366" s="54" t="s">
        <v>35</v>
      </c>
      <c r="E366" s="54" t="s">
        <v>157</v>
      </c>
      <c r="F366" s="36">
        <v>5</v>
      </c>
      <c r="G366" s="36"/>
      <c r="H366" s="36" t="s">
        <v>164</v>
      </c>
      <c r="I366" s="36" t="s">
        <v>164</v>
      </c>
      <c r="J366" s="36" t="s">
        <v>164</v>
      </c>
      <c r="K366" s="36"/>
      <c r="L366" s="56"/>
      <c r="M366" s="56"/>
      <c r="N366" s="36"/>
      <c r="O366" s="36" t="s">
        <v>164</v>
      </c>
      <c r="P366" s="36" t="s">
        <v>164</v>
      </c>
      <c r="Q366" s="36" t="s">
        <v>164</v>
      </c>
      <c r="R366" s="36"/>
      <c r="S366" s="56"/>
      <c r="T366" s="56"/>
      <c r="U366" s="55"/>
    </row>
    <row r="367" spans="1:21" ht="105" hidden="1" customHeight="1">
      <c r="A367" s="53">
        <v>122</v>
      </c>
      <c r="B367" s="68" t="s">
        <v>582</v>
      </c>
      <c r="C367" s="54" t="s">
        <v>423</v>
      </c>
      <c r="D367" s="54" t="s">
        <v>461</v>
      </c>
      <c r="E367" s="54" t="s">
        <v>630</v>
      </c>
      <c r="F367" s="36">
        <v>6</v>
      </c>
      <c r="G367" s="36" t="s">
        <v>170</v>
      </c>
      <c r="H367" s="36"/>
      <c r="I367" s="36"/>
      <c r="J367" s="36"/>
      <c r="K367" s="36"/>
      <c r="L367" s="56"/>
      <c r="M367" s="56"/>
      <c r="N367" s="36" t="s">
        <v>137</v>
      </c>
      <c r="O367" s="36"/>
      <c r="P367" s="36"/>
      <c r="Q367" s="36"/>
      <c r="R367" s="36"/>
      <c r="S367" s="56"/>
      <c r="T367" s="56"/>
      <c r="U367" s="55"/>
    </row>
    <row r="368" spans="1:21" ht="105" hidden="1" customHeight="1">
      <c r="A368" s="53">
        <v>122</v>
      </c>
      <c r="B368" s="68" t="s">
        <v>582</v>
      </c>
      <c r="C368" s="54" t="s">
        <v>50</v>
      </c>
      <c r="D368" s="54" t="s">
        <v>29</v>
      </c>
      <c r="E368" s="54" t="s">
        <v>486</v>
      </c>
      <c r="F368" s="36">
        <v>6</v>
      </c>
      <c r="G368" s="36"/>
      <c r="H368" s="36"/>
      <c r="I368" s="36" t="s">
        <v>30</v>
      </c>
      <c r="J368" s="36" t="s">
        <v>30</v>
      </c>
      <c r="K368" s="36"/>
      <c r="L368" s="56"/>
      <c r="M368" s="56"/>
      <c r="N368" s="36"/>
      <c r="O368" s="36" t="s">
        <v>30</v>
      </c>
      <c r="P368" s="36" t="s">
        <v>30</v>
      </c>
      <c r="Q368" s="36"/>
      <c r="R368" s="36"/>
      <c r="S368" s="56"/>
      <c r="T368" s="56"/>
      <c r="U368" s="55"/>
    </row>
    <row r="369" spans="1:21" ht="105" hidden="1" customHeight="1">
      <c r="A369" s="53">
        <v>122</v>
      </c>
      <c r="B369" s="68" t="s">
        <v>582</v>
      </c>
      <c r="C369" s="54" t="s">
        <v>98</v>
      </c>
      <c r="D369" s="54" t="s">
        <v>70</v>
      </c>
      <c r="E369" s="54" t="s">
        <v>608</v>
      </c>
      <c r="F369" s="36">
        <v>6</v>
      </c>
      <c r="G369" s="36"/>
      <c r="H369" s="36" t="s">
        <v>155</v>
      </c>
      <c r="I369" s="36"/>
      <c r="J369" s="36"/>
      <c r="K369" s="36" t="s">
        <v>155</v>
      </c>
      <c r="L369" s="56"/>
      <c r="M369" s="56"/>
      <c r="N369" s="36"/>
      <c r="O369" s="36"/>
      <c r="P369" s="36"/>
      <c r="Q369" s="36" t="s">
        <v>155</v>
      </c>
      <c r="R369" s="36" t="s">
        <v>155</v>
      </c>
      <c r="S369" s="56"/>
      <c r="T369" s="56"/>
      <c r="U369" s="55"/>
    </row>
    <row r="370" spans="1:21" ht="105" hidden="1" customHeight="1">
      <c r="A370" s="53">
        <v>123</v>
      </c>
      <c r="B370" s="68" t="s">
        <v>583</v>
      </c>
      <c r="C370" s="54" t="s">
        <v>55</v>
      </c>
      <c r="D370" s="54" t="s">
        <v>436</v>
      </c>
      <c r="E370" s="54" t="s">
        <v>424</v>
      </c>
      <c r="F370" s="36">
        <v>2</v>
      </c>
      <c r="G370" s="59"/>
      <c r="H370" s="59"/>
      <c r="I370" s="59"/>
      <c r="J370" s="59" t="s">
        <v>56</v>
      </c>
      <c r="K370" s="59"/>
      <c r="L370" s="56"/>
      <c r="M370" s="56"/>
      <c r="N370" s="59"/>
      <c r="O370" s="59"/>
      <c r="P370" s="36"/>
      <c r="Q370" s="59"/>
      <c r="R370" s="59"/>
      <c r="S370" s="56"/>
      <c r="T370" s="56"/>
      <c r="U370" s="55" t="s">
        <v>437</v>
      </c>
    </row>
    <row r="371" spans="1:21" ht="105" hidden="1" customHeight="1">
      <c r="A371" s="53">
        <v>123</v>
      </c>
      <c r="B371" s="68" t="s">
        <v>583</v>
      </c>
      <c r="C371" s="54" t="s">
        <v>94</v>
      </c>
      <c r="D371" s="54" t="s">
        <v>436</v>
      </c>
      <c r="E371" s="54" t="s">
        <v>424</v>
      </c>
      <c r="F371" s="36">
        <v>2</v>
      </c>
      <c r="G371" s="59"/>
      <c r="H371" s="59"/>
      <c r="I371" s="59"/>
      <c r="J371" s="59" t="s">
        <v>56</v>
      </c>
      <c r="K371" s="59"/>
      <c r="L371" s="56"/>
      <c r="M371" s="56"/>
      <c r="N371" s="59"/>
      <c r="O371" s="59"/>
      <c r="P371" s="36"/>
      <c r="Q371" s="59"/>
      <c r="R371" s="59"/>
      <c r="S371" s="56"/>
      <c r="T371" s="56"/>
      <c r="U371" s="55" t="s">
        <v>437</v>
      </c>
    </row>
    <row r="372" spans="1:21" ht="105" hidden="1" customHeight="1">
      <c r="A372" s="53">
        <v>123</v>
      </c>
      <c r="B372" s="68" t="s">
        <v>583</v>
      </c>
      <c r="C372" s="54" t="s">
        <v>98</v>
      </c>
      <c r="D372" s="54" t="s">
        <v>70</v>
      </c>
      <c r="E372" s="54" t="s">
        <v>608</v>
      </c>
      <c r="F372" s="36">
        <v>6</v>
      </c>
      <c r="G372" s="36"/>
      <c r="H372" s="36"/>
      <c r="I372" s="36" t="s">
        <v>216</v>
      </c>
      <c r="J372" s="36"/>
      <c r="K372" s="36"/>
      <c r="L372" s="56"/>
      <c r="M372" s="56"/>
      <c r="N372" s="36" t="s">
        <v>155</v>
      </c>
      <c r="O372" s="36" t="s">
        <v>155</v>
      </c>
      <c r="P372" s="36"/>
      <c r="Q372" s="36"/>
      <c r="R372" s="59"/>
      <c r="S372" s="56"/>
      <c r="T372" s="56"/>
      <c r="U372" s="55"/>
    </row>
    <row r="373" spans="1:21" ht="105" hidden="1" customHeight="1">
      <c r="A373" s="53">
        <v>123</v>
      </c>
      <c r="B373" s="68" t="s">
        <v>583</v>
      </c>
      <c r="C373" s="54" t="s">
        <v>655</v>
      </c>
      <c r="D373" s="54" t="s">
        <v>435</v>
      </c>
      <c r="E373" s="54" t="s">
        <v>609</v>
      </c>
      <c r="F373" s="36">
        <v>6</v>
      </c>
      <c r="G373" s="59"/>
      <c r="H373" s="36"/>
      <c r="I373" s="59"/>
      <c r="J373" s="36"/>
      <c r="K373" s="36"/>
      <c r="L373" s="56"/>
      <c r="M373" s="56"/>
      <c r="N373" s="59"/>
      <c r="O373" s="59"/>
      <c r="P373" s="36"/>
      <c r="Q373" s="59"/>
      <c r="R373" s="36" t="s">
        <v>105</v>
      </c>
      <c r="S373" s="56"/>
      <c r="T373" s="56"/>
      <c r="U373" s="55"/>
    </row>
    <row r="374" spans="1:21" ht="105" hidden="1" customHeight="1">
      <c r="A374" s="53">
        <v>123</v>
      </c>
      <c r="B374" s="68" t="s">
        <v>583</v>
      </c>
      <c r="C374" s="54" t="s">
        <v>130</v>
      </c>
      <c r="D374" s="54" t="s">
        <v>499</v>
      </c>
      <c r="E374" s="54" t="s">
        <v>622</v>
      </c>
      <c r="F374" s="36">
        <v>6</v>
      </c>
      <c r="G374" s="59" t="s">
        <v>131</v>
      </c>
      <c r="H374" s="59" t="s">
        <v>131</v>
      </c>
      <c r="I374" s="36"/>
      <c r="J374" s="59"/>
      <c r="K374" s="59"/>
      <c r="L374" s="56"/>
      <c r="M374" s="56"/>
      <c r="N374" s="59"/>
      <c r="O374" s="36"/>
      <c r="P374" s="59" t="s">
        <v>131</v>
      </c>
      <c r="Q374" s="59" t="s">
        <v>131</v>
      </c>
      <c r="R374" s="59"/>
      <c r="S374" s="56"/>
      <c r="T374" s="56"/>
      <c r="U374" s="36"/>
    </row>
    <row r="375" spans="1:21" ht="105" hidden="1" customHeight="1">
      <c r="A375" s="53">
        <v>124</v>
      </c>
      <c r="B375" s="68" t="s">
        <v>674</v>
      </c>
      <c r="C375" s="54" t="s">
        <v>152</v>
      </c>
      <c r="D375" s="54" t="s">
        <v>70</v>
      </c>
      <c r="E375" s="54" t="s">
        <v>728</v>
      </c>
      <c r="F375" s="36">
        <v>6</v>
      </c>
      <c r="G375" s="36" t="s">
        <v>216</v>
      </c>
      <c r="H375" s="36"/>
      <c r="I375" s="36"/>
      <c r="J375" s="36"/>
      <c r="K375" s="36"/>
      <c r="L375" s="56"/>
      <c r="M375" s="56"/>
      <c r="N375" s="36" t="s">
        <v>216</v>
      </c>
      <c r="O375" s="36"/>
      <c r="P375" s="36"/>
      <c r="Q375" s="36"/>
      <c r="R375" s="36"/>
      <c r="S375" s="56"/>
      <c r="T375" s="56"/>
      <c r="U375" s="55"/>
    </row>
    <row r="376" spans="1:21" ht="105" hidden="1" customHeight="1">
      <c r="A376" s="53">
        <v>124</v>
      </c>
      <c r="B376" s="68" t="s">
        <v>674</v>
      </c>
      <c r="C376" s="54" t="s">
        <v>624</v>
      </c>
      <c r="D376" s="54" t="s">
        <v>32</v>
      </c>
      <c r="E376" s="54" t="s">
        <v>825</v>
      </c>
      <c r="F376" s="36">
        <v>5</v>
      </c>
      <c r="G376" s="36"/>
      <c r="H376" s="36"/>
      <c r="I376" s="36"/>
      <c r="J376" s="36"/>
      <c r="K376" s="36"/>
      <c r="L376" s="56"/>
      <c r="M376" s="56"/>
      <c r="N376" s="36"/>
      <c r="O376" s="36"/>
      <c r="P376" s="36"/>
      <c r="Q376" s="36"/>
      <c r="R376" s="36" t="s">
        <v>794</v>
      </c>
      <c r="S376" s="56"/>
      <c r="T376" s="56"/>
      <c r="U376" s="55"/>
    </row>
    <row r="377" spans="1:21" ht="105" hidden="1" customHeight="1">
      <c r="A377" s="53">
        <v>124</v>
      </c>
      <c r="B377" s="68" t="s">
        <v>674</v>
      </c>
      <c r="C377" s="54" t="s">
        <v>655</v>
      </c>
      <c r="D377" s="54" t="s">
        <v>435</v>
      </c>
      <c r="E377" s="54" t="s">
        <v>609</v>
      </c>
      <c r="F377" s="36">
        <v>6</v>
      </c>
      <c r="G377" s="36"/>
      <c r="H377" s="36"/>
      <c r="I377" s="36" t="s">
        <v>105</v>
      </c>
      <c r="J377" s="36" t="s">
        <v>105</v>
      </c>
      <c r="K377" s="36" t="s">
        <v>105</v>
      </c>
      <c r="L377" s="56"/>
      <c r="M377" s="56"/>
      <c r="N377" s="36"/>
      <c r="O377" s="36"/>
      <c r="P377" s="36" t="s">
        <v>105</v>
      </c>
      <c r="Q377" s="36" t="s">
        <v>105</v>
      </c>
      <c r="R377" s="36"/>
      <c r="S377" s="56"/>
      <c r="T377" s="56"/>
      <c r="U377" s="55"/>
    </row>
    <row r="378" spans="1:21" ht="105" hidden="1" customHeight="1">
      <c r="A378" s="53">
        <v>124</v>
      </c>
      <c r="B378" s="68" t="s">
        <v>674</v>
      </c>
      <c r="C378" s="54"/>
      <c r="D378" s="54"/>
      <c r="E378" s="54" t="s">
        <v>758</v>
      </c>
      <c r="F378" s="36"/>
      <c r="G378" s="36"/>
      <c r="H378" s="36" t="s">
        <v>606</v>
      </c>
      <c r="I378" s="36"/>
      <c r="J378" s="36"/>
      <c r="K378" s="36"/>
      <c r="L378" s="56"/>
      <c r="M378" s="56"/>
      <c r="N378" s="36"/>
      <c r="O378" s="36" t="s">
        <v>606</v>
      </c>
      <c r="P378" s="36"/>
      <c r="Q378" s="36"/>
      <c r="R378" s="36"/>
      <c r="S378" s="56"/>
      <c r="T378" s="56"/>
      <c r="U378" s="55"/>
    </row>
    <row r="379" spans="1:21" ht="105" hidden="1" customHeight="1">
      <c r="A379" s="53">
        <v>125</v>
      </c>
      <c r="B379" s="68" t="s">
        <v>672</v>
      </c>
      <c r="C379" s="54" t="s">
        <v>120</v>
      </c>
      <c r="D379" s="54" t="s">
        <v>70</v>
      </c>
      <c r="E379" s="54" t="s">
        <v>608</v>
      </c>
      <c r="F379" s="36">
        <v>6</v>
      </c>
      <c r="G379" s="36" t="s">
        <v>155</v>
      </c>
      <c r="H379" s="36"/>
      <c r="I379" s="36" t="s">
        <v>155</v>
      </c>
      <c r="J379" s="36" t="s">
        <v>155</v>
      </c>
      <c r="K379" s="36"/>
      <c r="L379" s="56"/>
      <c r="M379" s="56"/>
      <c r="N379" s="36" t="s">
        <v>170</v>
      </c>
      <c r="O379" s="36"/>
      <c r="P379" s="36"/>
      <c r="Q379" s="36"/>
      <c r="R379" s="36"/>
      <c r="S379" s="56"/>
      <c r="T379" s="56"/>
      <c r="U379" s="55"/>
    </row>
    <row r="380" spans="1:21" ht="105" hidden="1" customHeight="1">
      <c r="A380" s="53">
        <v>125</v>
      </c>
      <c r="B380" s="68" t="s">
        <v>672</v>
      </c>
      <c r="C380" s="54" t="s">
        <v>58</v>
      </c>
      <c r="D380" s="54" t="s">
        <v>35</v>
      </c>
      <c r="E380" s="54" t="s">
        <v>157</v>
      </c>
      <c r="F380" s="36">
        <v>5</v>
      </c>
      <c r="G380" s="36"/>
      <c r="H380" s="36"/>
      <c r="I380" s="36"/>
      <c r="J380" s="36"/>
      <c r="K380" s="36"/>
      <c r="L380" s="56"/>
      <c r="M380" s="56"/>
      <c r="N380" s="36"/>
      <c r="O380" s="36"/>
      <c r="P380" s="36" t="s">
        <v>117</v>
      </c>
      <c r="Q380" s="36" t="s">
        <v>121</v>
      </c>
      <c r="R380" s="36" t="s">
        <v>121</v>
      </c>
      <c r="S380" s="56"/>
      <c r="T380" s="56"/>
      <c r="U380" s="55"/>
    </row>
    <row r="381" spans="1:21" ht="105" hidden="1" customHeight="1">
      <c r="A381" s="53">
        <v>125</v>
      </c>
      <c r="B381" s="68" t="s">
        <v>672</v>
      </c>
      <c r="C381" s="54"/>
      <c r="D381" s="54"/>
      <c r="E381" s="54" t="s">
        <v>758</v>
      </c>
      <c r="F381" s="36"/>
      <c r="G381" s="36"/>
      <c r="H381" s="36" t="s">
        <v>607</v>
      </c>
      <c r="I381" s="36"/>
      <c r="J381" s="36"/>
      <c r="K381" s="36"/>
      <c r="L381" s="56"/>
      <c r="M381" s="56"/>
      <c r="N381" s="36"/>
      <c r="O381" s="36" t="s">
        <v>607</v>
      </c>
      <c r="P381" s="36"/>
      <c r="Q381" s="36"/>
      <c r="R381" s="36"/>
      <c r="S381" s="56"/>
      <c r="T381" s="56"/>
      <c r="U381" s="55"/>
    </row>
    <row r="382" spans="1:21" ht="105" hidden="1" customHeight="1">
      <c r="A382" s="53">
        <v>126</v>
      </c>
      <c r="B382" s="68" t="s">
        <v>673</v>
      </c>
      <c r="C382" s="54" t="s">
        <v>152</v>
      </c>
      <c r="D382" s="54" t="s">
        <v>70</v>
      </c>
      <c r="E382" s="54" t="s">
        <v>608</v>
      </c>
      <c r="F382" s="36">
        <v>6</v>
      </c>
      <c r="G382" s="36"/>
      <c r="H382" s="36" t="s">
        <v>170</v>
      </c>
      <c r="I382" s="36" t="s">
        <v>170</v>
      </c>
      <c r="J382" s="36"/>
      <c r="K382" s="36"/>
      <c r="L382" s="56"/>
      <c r="M382" s="56"/>
      <c r="N382" s="36"/>
      <c r="O382" s="36" t="s">
        <v>170</v>
      </c>
      <c r="P382" s="36" t="s">
        <v>170</v>
      </c>
      <c r="Q382" s="36"/>
      <c r="R382" s="36"/>
      <c r="S382" s="56"/>
      <c r="T382" s="56"/>
      <c r="U382" s="55"/>
    </row>
    <row r="383" spans="1:21" ht="105" customHeight="1">
      <c r="A383" s="53">
        <v>126</v>
      </c>
      <c r="B383" s="68" t="s">
        <v>673</v>
      </c>
      <c r="C383" s="54" t="s">
        <v>123</v>
      </c>
      <c r="D383" s="54" t="s">
        <v>425</v>
      </c>
      <c r="E383" s="54" t="s">
        <v>627</v>
      </c>
      <c r="F383" s="36">
        <v>5</v>
      </c>
      <c r="G383" s="36" t="s">
        <v>175</v>
      </c>
      <c r="H383" s="36"/>
      <c r="I383" s="36"/>
      <c r="J383" s="36" t="s">
        <v>170</v>
      </c>
      <c r="K383" s="36"/>
      <c r="L383" s="56"/>
      <c r="M383" s="56"/>
      <c r="N383" s="36" t="s">
        <v>156</v>
      </c>
      <c r="O383" s="36"/>
      <c r="P383" s="36"/>
      <c r="Q383" s="55" t="s">
        <v>606</v>
      </c>
      <c r="R383" s="36"/>
      <c r="S383" s="56"/>
      <c r="T383" s="56"/>
      <c r="U383" s="55"/>
    </row>
    <row r="384" spans="1:21" ht="105" hidden="1" customHeight="1">
      <c r="A384" s="53">
        <v>126</v>
      </c>
      <c r="B384" s="68" t="s">
        <v>673</v>
      </c>
      <c r="C384" s="54"/>
      <c r="D384" s="54"/>
      <c r="E384" s="54" t="s">
        <v>758</v>
      </c>
      <c r="F384" s="36"/>
      <c r="G384" s="36"/>
      <c r="H384" s="36"/>
      <c r="I384" s="36"/>
      <c r="J384" s="36"/>
      <c r="K384" s="36" t="s">
        <v>607</v>
      </c>
      <c r="L384" s="56"/>
      <c r="M384" s="56"/>
      <c r="N384" s="36"/>
      <c r="O384" s="36"/>
      <c r="P384" s="36"/>
      <c r="Q384" s="36"/>
      <c r="R384" s="36" t="s">
        <v>607</v>
      </c>
      <c r="S384" s="56"/>
      <c r="T384" s="56"/>
      <c r="U384" s="55"/>
    </row>
    <row r="385" spans="1:21" ht="105" hidden="1" customHeight="1">
      <c r="A385" s="53">
        <v>128</v>
      </c>
      <c r="B385" s="68" t="s">
        <v>460</v>
      </c>
      <c r="C385" s="54" t="s">
        <v>618</v>
      </c>
      <c r="D385" s="54" t="s">
        <v>35</v>
      </c>
      <c r="E385" s="54" t="s">
        <v>157</v>
      </c>
      <c r="F385" s="36">
        <v>5</v>
      </c>
      <c r="G385" s="36" t="s">
        <v>169</v>
      </c>
      <c r="H385" s="36" t="s">
        <v>598</v>
      </c>
      <c r="I385" s="36"/>
      <c r="J385" s="36"/>
      <c r="K385" s="36"/>
      <c r="L385" s="56"/>
      <c r="M385" s="56"/>
      <c r="N385" s="36" t="s">
        <v>169</v>
      </c>
      <c r="O385" s="36" t="s">
        <v>598</v>
      </c>
      <c r="P385" s="36"/>
      <c r="Q385" s="36"/>
      <c r="R385" s="36"/>
      <c r="S385" s="56"/>
      <c r="T385" s="56"/>
      <c r="U385" s="36"/>
    </row>
    <row r="386" spans="1:21" ht="105" hidden="1" customHeight="1">
      <c r="A386" s="53">
        <v>128</v>
      </c>
      <c r="B386" s="68" t="s">
        <v>460</v>
      </c>
      <c r="C386" s="54" t="s">
        <v>168</v>
      </c>
      <c r="D386" s="54" t="s">
        <v>650</v>
      </c>
      <c r="E386" s="54" t="s">
        <v>651</v>
      </c>
      <c r="F386" s="36">
        <v>5</v>
      </c>
      <c r="G386" s="36"/>
      <c r="H386" s="36"/>
      <c r="I386" s="36"/>
      <c r="J386" s="36" t="s">
        <v>86</v>
      </c>
      <c r="K386" s="36"/>
      <c r="L386" s="56"/>
      <c r="M386" s="56"/>
      <c r="N386" s="36"/>
      <c r="O386" s="36"/>
      <c r="P386" s="36"/>
      <c r="Q386" s="36" t="s">
        <v>86</v>
      </c>
      <c r="R386" s="36"/>
      <c r="S386" s="56"/>
      <c r="T386" s="56"/>
      <c r="U386" s="36"/>
    </row>
    <row r="387" spans="1:21" ht="105" hidden="1" customHeight="1">
      <c r="A387" s="53">
        <v>128</v>
      </c>
      <c r="B387" s="68" t="s">
        <v>460</v>
      </c>
      <c r="C387" s="54" t="s">
        <v>176</v>
      </c>
      <c r="D387" s="54" t="s">
        <v>108</v>
      </c>
      <c r="E387" s="54" t="s">
        <v>756</v>
      </c>
      <c r="F387" s="36">
        <v>8</v>
      </c>
      <c r="G387" s="36"/>
      <c r="H387" s="36"/>
      <c r="I387" s="36" t="s">
        <v>86</v>
      </c>
      <c r="J387" s="36"/>
      <c r="K387" s="36" t="s">
        <v>86</v>
      </c>
      <c r="L387" s="56"/>
      <c r="M387" s="56"/>
      <c r="N387" s="36"/>
      <c r="O387" s="36"/>
      <c r="P387" s="36" t="s">
        <v>86</v>
      </c>
      <c r="Q387" s="36"/>
      <c r="R387" s="36" t="s">
        <v>86</v>
      </c>
      <c r="S387" s="56"/>
      <c r="T387" s="56"/>
      <c r="U387" s="36"/>
    </row>
    <row r="388" spans="1:21" ht="105" hidden="1" customHeight="1">
      <c r="A388" s="53">
        <v>129</v>
      </c>
      <c r="B388" s="68" t="s">
        <v>589</v>
      </c>
      <c r="C388" s="54" t="s">
        <v>93</v>
      </c>
      <c r="D388" s="54" t="s">
        <v>29</v>
      </c>
      <c r="E388" s="54" t="s">
        <v>503</v>
      </c>
      <c r="F388" s="36">
        <v>6</v>
      </c>
      <c r="G388" s="36" t="s">
        <v>87</v>
      </c>
      <c r="H388" s="36"/>
      <c r="I388" s="36"/>
      <c r="J388" s="36"/>
      <c r="K388" s="36"/>
      <c r="L388" s="56"/>
      <c r="M388" s="56"/>
      <c r="N388" s="36" t="s">
        <v>87</v>
      </c>
      <c r="O388" s="36" t="s">
        <v>87</v>
      </c>
      <c r="P388" s="36"/>
      <c r="Q388" s="36"/>
      <c r="R388" s="36"/>
      <c r="S388" s="56"/>
      <c r="T388" s="56"/>
      <c r="U388" s="36"/>
    </row>
    <row r="389" spans="1:21" ht="105" hidden="1" customHeight="1">
      <c r="A389" s="53">
        <v>129</v>
      </c>
      <c r="B389" s="68" t="s">
        <v>589</v>
      </c>
      <c r="C389" s="54" t="s">
        <v>628</v>
      </c>
      <c r="D389" s="54" t="s">
        <v>701</v>
      </c>
      <c r="E389" s="54" t="s">
        <v>755</v>
      </c>
      <c r="F389" s="36">
        <v>6</v>
      </c>
      <c r="G389" s="55"/>
      <c r="H389" s="55"/>
      <c r="I389" s="55" t="s">
        <v>203</v>
      </c>
      <c r="J389" s="55"/>
      <c r="K389" s="55"/>
      <c r="L389" s="56"/>
      <c r="M389" s="56"/>
      <c r="N389" s="55"/>
      <c r="O389" s="55"/>
      <c r="P389" s="65"/>
      <c r="Q389" s="55"/>
      <c r="R389" s="55"/>
      <c r="S389" s="56"/>
      <c r="T389" s="56"/>
      <c r="U389" s="36"/>
    </row>
    <row r="390" spans="1:21" ht="105" hidden="1" customHeight="1">
      <c r="A390" s="53">
        <v>129</v>
      </c>
      <c r="B390" s="68" t="s">
        <v>589</v>
      </c>
      <c r="C390" s="54" t="s">
        <v>628</v>
      </c>
      <c r="D390" s="54" t="s">
        <v>701</v>
      </c>
      <c r="E390" s="54" t="s">
        <v>424</v>
      </c>
      <c r="F390" s="36">
        <v>6</v>
      </c>
      <c r="G390" s="36"/>
      <c r="H390" s="36"/>
      <c r="I390" s="55"/>
      <c r="J390" s="36"/>
      <c r="K390" s="36"/>
      <c r="L390" s="56"/>
      <c r="M390" s="56"/>
      <c r="N390" s="55"/>
      <c r="O390" s="36"/>
      <c r="P390" s="55"/>
      <c r="Q390" s="55" t="s">
        <v>175</v>
      </c>
      <c r="R390" s="55"/>
      <c r="S390" s="56"/>
      <c r="T390" s="56"/>
      <c r="U390" s="36" t="s">
        <v>755</v>
      </c>
    </row>
    <row r="391" spans="1:21" ht="105" hidden="1" customHeight="1">
      <c r="A391" s="53">
        <v>129</v>
      </c>
      <c r="B391" s="68" t="s">
        <v>589</v>
      </c>
      <c r="C391" s="54" t="s">
        <v>168</v>
      </c>
      <c r="D391" s="54" t="s">
        <v>701</v>
      </c>
      <c r="E391" s="54" t="s">
        <v>424</v>
      </c>
      <c r="F391" s="36">
        <v>6</v>
      </c>
      <c r="G391" s="36"/>
      <c r="H391" s="36"/>
      <c r="I391" s="55"/>
      <c r="J391" s="36"/>
      <c r="K391" s="36"/>
      <c r="L391" s="56"/>
      <c r="M391" s="56"/>
      <c r="N391" s="55"/>
      <c r="O391" s="36"/>
      <c r="P391" s="55"/>
      <c r="Q391" s="55" t="s">
        <v>175</v>
      </c>
      <c r="R391" s="55"/>
      <c r="S391" s="56"/>
      <c r="T391" s="56"/>
      <c r="U391" s="36" t="s">
        <v>755</v>
      </c>
    </row>
    <row r="392" spans="1:21" ht="105" hidden="1" customHeight="1">
      <c r="A392" s="53">
        <v>129</v>
      </c>
      <c r="B392" s="68" t="s">
        <v>589</v>
      </c>
      <c r="C392" s="54" t="s">
        <v>380</v>
      </c>
      <c r="D392" s="54" t="s">
        <v>508</v>
      </c>
      <c r="E392" s="54" t="s">
        <v>604</v>
      </c>
      <c r="F392" s="36">
        <v>5</v>
      </c>
      <c r="G392" s="36"/>
      <c r="H392" s="36"/>
      <c r="I392" s="36"/>
      <c r="J392" s="36" t="s">
        <v>81</v>
      </c>
      <c r="K392" s="36" t="s">
        <v>81</v>
      </c>
      <c r="L392" s="56"/>
      <c r="M392" s="56"/>
      <c r="N392" s="55"/>
      <c r="O392" s="36"/>
      <c r="P392" s="36" t="s">
        <v>204</v>
      </c>
      <c r="Q392" s="36"/>
      <c r="R392" s="36" t="s">
        <v>175</v>
      </c>
      <c r="S392" s="56"/>
      <c r="T392" s="56"/>
      <c r="U392" s="36"/>
    </row>
    <row r="393" spans="1:21" ht="105" hidden="1" customHeight="1">
      <c r="A393" s="53">
        <v>130</v>
      </c>
      <c r="B393" s="68" t="s">
        <v>591</v>
      </c>
      <c r="C393" s="54" t="s">
        <v>84</v>
      </c>
      <c r="D393" s="54"/>
      <c r="E393" s="54" t="s">
        <v>826</v>
      </c>
      <c r="F393" s="36"/>
      <c r="G393" s="76"/>
      <c r="H393" s="76"/>
      <c r="I393" s="76"/>
      <c r="J393" s="76"/>
      <c r="K393" s="76"/>
      <c r="L393" s="56"/>
      <c r="M393" s="56"/>
      <c r="N393" s="76"/>
      <c r="O393" s="76"/>
      <c r="P393" s="76"/>
      <c r="Q393" s="76"/>
      <c r="R393" s="76"/>
      <c r="S393" s="56"/>
      <c r="T393" s="56"/>
      <c r="U393" s="36"/>
    </row>
    <row r="394" spans="1:21" ht="105" hidden="1" customHeight="1">
      <c r="A394" s="53">
        <v>131</v>
      </c>
      <c r="B394" s="68" t="s">
        <v>590</v>
      </c>
      <c r="C394" s="54" t="s">
        <v>428</v>
      </c>
      <c r="D394" s="54" t="s">
        <v>35</v>
      </c>
      <c r="E394" s="54" t="s">
        <v>157</v>
      </c>
      <c r="F394" s="36">
        <v>5</v>
      </c>
      <c r="G394" s="36"/>
      <c r="H394" s="36"/>
      <c r="I394" s="36"/>
      <c r="J394" s="36"/>
      <c r="K394" s="59"/>
      <c r="L394" s="56"/>
      <c r="M394" s="56"/>
      <c r="N394" s="59"/>
      <c r="O394" s="59"/>
      <c r="P394" s="59"/>
      <c r="Q394" s="55"/>
      <c r="R394" s="59"/>
      <c r="S394" s="56"/>
      <c r="T394" s="56"/>
      <c r="U394" s="36"/>
    </row>
    <row r="395" spans="1:21" ht="105" hidden="1" customHeight="1">
      <c r="A395" s="53">
        <v>131</v>
      </c>
      <c r="B395" s="68" t="s">
        <v>590</v>
      </c>
      <c r="C395" s="54" t="s">
        <v>380</v>
      </c>
      <c r="D395" s="54" t="s">
        <v>810</v>
      </c>
      <c r="E395" s="54" t="s">
        <v>811</v>
      </c>
      <c r="F395" s="36">
        <v>5</v>
      </c>
      <c r="G395" s="36"/>
      <c r="H395" s="55"/>
      <c r="I395" s="55" t="s">
        <v>59</v>
      </c>
      <c r="J395" s="55"/>
      <c r="K395" s="36"/>
      <c r="L395" s="56"/>
      <c r="M395" s="56"/>
      <c r="N395" s="55"/>
      <c r="O395" s="55"/>
      <c r="P395" s="55"/>
      <c r="Q395" s="55"/>
      <c r="R395" s="55"/>
      <c r="S395" s="56"/>
      <c r="T395" s="56"/>
      <c r="U395" s="36"/>
    </row>
    <row r="396" spans="1:21" ht="105" hidden="1" customHeight="1">
      <c r="A396" s="53">
        <v>131</v>
      </c>
      <c r="B396" s="68" t="s">
        <v>590</v>
      </c>
      <c r="C396" s="54" t="s">
        <v>380</v>
      </c>
      <c r="D396" s="54" t="s">
        <v>810</v>
      </c>
      <c r="E396" s="54" t="s">
        <v>424</v>
      </c>
      <c r="F396" s="36">
        <v>2</v>
      </c>
      <c r="G396" s="36"/>
      <c r="H396" s="36"/>
      <c r="I396" s="36"/>
      <c r="J396" s="36"/>
      <c r="K396" s="36"/>
      <c r="L396" s="56"/>
      <c r="M396" s="56"/>
      <c r="N396" s="36"/>
      <c r="O396" s="55"/>
      <c r="P396" s="55" t="s">
        <v>203</v>
      </c>
      <c r="Q396" s="55"/>
      <c r="R396" s="36"/>
      <c r="S396" s="56"/>
      <c r="T396" s="56"/>
      <c r="U396" s="36" t="s">
        <v>811</v>
      </c>
    </row>
    <row r="397" spans="1:21" ht="105" hidden="1" customHeight="1">
      <c r="A397" s="53">
        <v>131</v>
      </c>
      <c r="B397" s="68" t="s">
        <v>590</v>
      </c>
      <c r="C397" s="54" t="s">
        <v>166</v>
      </c>
      <c r="D397" s="54" t="s">
        <v>810</v>
      </c>
      <c r="E397" s="54" t="s">
        <v>424</v>
      </c>
      <c r="F397" s="36">
        <v>2</v>
      </c>
      <c r="G397" s="36"/>
      <c r="H397" s="36"/>
      <c r="I397" s="36"/>
      <c r="J397" s="36"/>
      <c r="K397" s="36"/>
      <c r="L397" s="56"/>
      <c r="M397" s="56"/>
      <c r="N397" s="36"/>
      <c r="O397" s="55"/>
      <c r="P397" s="55" t="s">
        <v>203</v>
      </c>
      <c r="Q397" s="55"/>
      <c r="R397" s="36"/>
      <c r="S397" s="56"/>
      <c r="T397" s="56"/>
      <c r="U397" s="36" t="s">
        <v>811</v>
      </c>
    </row>
    <row r="398" spans="1:21" ht="105" hidden="1" customHeight="1">
      <c r="A398" s="53">
        <v>131</v>
      </c>
      <c r="B398" s="68" t="s">
        <v>590</v>
      </c>
      <c r="C398" s="54" t="s">
        <v>168</v>
      </c>
      <c r="D398" s="54" t="s">
        <v>812</v>
      </c>
      <c r="E398" s="54" t="s">
        <v>813</v>
      </c>
      <c r="F398" s="36">
        <v>5</v>
      </c>
      <c r="G398" s="55" t="s">
        <v>44</v>
      </c>
      <c r="H398" s="36"/>
      <c r="I398" s="36"/>
      <c r="J398" s="36"/>
      <c r="K398" s="36"/>
      <c r="L398" s="56"/>
      <c r="M398" s="56"/>
      <c r="N398" s="36"/>
      <c r="O398" s="55"/>
      <c r="P398" s="55"/>
      <c r="Q398" s="36"/>
      <c r="R398" s="36"/>
      <c r="S398" s="56"/>
      <c r="T398" s="56"/>
      <c r="U398" s="36"/>
    </row>
    <row r="399" spans="1:21" ht="105" hidden="1" customHeight="1">
      <c r="A399" s="53">
        <v>131</v>
      </c>
      <c r="B399" s="68" t="s">
        <v>590</v>
      </c>
      <c r="C399" s="54" t="s">
        <v>168</v>
      </c>
      <c r="D399" s="54" t="s">
        <v>812</v>
      </c>
      <c r="E399" s="54" t="s">
        <v>424</v>
      </c>
      <c r="F399" s="36">
        <v>2</v>
      </c>
      <c r="G399" s="55"/>
      <c r="H399" s="36"/>
      <c r="I399" s="36"/>
      <c r="J399" s="36"/>
      <c r="K399" s="36"/>
      <c r="L399" s="56"/>
      <c r="M399" s="56"/>
      <c r="N399" s="36"/>
      <c r="O399" s="55"/>
      <c r="P399" s="55"/>
      <c r="Q399" s="36"/>
      <c r="R399" s="36" t="s">
        <v>66</v>
      </c>
      <c r="S399" s="56"/>
      <c r="T399" s="56"/>
      <c r="U399" s="36" t="s">
        <v>813</v>
      </c>
    </row>
    <row r="400" spans="1:21" ht="105" hidden="1" customHeight="1">
      <c r="A400" s="53">
        <v>131</v>
      </c>
      <c r="B400" s="68" t="s">
        <v>590</v>
      </c>
      <c r="C400" s="54" t="s">
        <v>380</v>
      </c>
      <c r="D400" s="54" t="s">
        <v>812</v>
      </c>
      <c r="E400" s="54" t="s">
        <v>424</v>
      </c>
      <c r="F400" s="36">
        <v>2</v>
      </c>
      <c r="G400" s="55"/>
      <c r="H400" s="36"/>
      <c r="I400" s="36"/>
      <c r="J400" s="36"/>
      <c r="K400" s="36"/>
      <c r="L400" s="56"/>
      <c r="M400" s="56"/>
      <c r="N400" s="36"/>
      <c r="O400" s="55"/>
      <c r="P400" s="55"/>
      <c r="Q400" s="36"/>
      <c r="R400" s="36" t="s">
        <v>66</v>
      </c>
      <c r="S400" s="56"/>
      <c r="T400" s="56"/>
      <c r="U400" s="36" t="s">
        <v>813</v>
      </c>
    </row>
    <row r="401" spans="1:21" ht="105" hidden="1" customHeight="1">
      <c r="A401" s="53">
        <v>131</v>
      </c>
      <c r="B401" s="68" t="s">
        <v>590</v>
      </c>
      <c r="C401" s="54" t="s">
        <v>176</v>
      </c>
      <c r="D401" s="54" t="s">
        <v>814</v>
      </c>
      <c r="E401" s="54" t="s">
        <v>815</v>
      </c>
      <c r="F401" s="36">
        <v>5</v>
      </c>
      <c r="G401" s="36"/>
      <c r="H401" s="36"/>
      <c r="I401" s="36"/>
      <c r="J401" s="36" t="s">
        <v>44</v>
      </c>
      <c r="K401" s="36"/>
      <c r="L401" s="56"/>
      <c r="M401" s="56"/>
      <c r="N401" s="36" t="s">
        <v>66</v>
      </c>
      <c r="O401" s="36" t="s">
        <v>25</v>
      </c>
      <c r="P401" s="36"/>
      <c r="Q401" s="36" t="s">
        <v>66</v>
      </c>
      <c r="R401" s="36"/>
      <c r="S401" s="56"/>
      <c r="T401" s="56"/>
      <c r="U401" s="36"/>
    </row>
    <row r="402" spans="1:21" ht="50.1" hidden="1" customHeight="1">
      <c r="A402" s="84"/>
      <c r="B402" s="161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</row>
    <row r="403" spans="1:21" ht="64.5" hidden="1" customHeight="1">
      <c r="A403" s="86" t="s">
        <v>472</v>
      </c>
      <c r="B403" s="162"/>
      <c r="C403" s="87"/>
      <c r="D403" s="87"/>
      <c r="E403" s="87"/>
      <c r="F403" s="88"/>
      <c r="G403" s="88"/>
      <c r="H403" s="88"/>
      <c r="I403" s="88"/>
      <c r="J403" s="88"/>
      <c r="K403" s="88"/>
      <c r="L403" s="89"/>
      <c r="M403" s="89"/>
      <c r="N403" s="88"/>
      <c r="O403" s="88"/>
      <c r="P403" s="88"/>
      <c r="Q403" s="88"/>
      <c r="R403" s="88"/>
      <c r="S403" s="88"/>
      <c r="T403" s="88"/>
      <c r="U403" s="90"/>
    </row>
    <row r="404" spans="1:21" ht="57" hidden="1" customHeight="1">
      <c r="A404" s="20"/>
      <c r="B404" s="181" t="s">
        <v>625</v>
      </c>
      <c r="C404" s="181"/>
      <c r="D404" s="181"/>
      <c r="E404" s="181"/>
      <c r="F404" s="181"/>
      <c r="G404" s="181"/>
      <c r="H404" s="146"/>
      <c r="I404" s="146"/>
      <c r="J404" s="146"/>
      <c r="K404" s="146"/>
      <c r="L404" s="146"/>
      <c r="M404" s="146"/>
      <c r="N404" s="146"/>
      <c r="O404" s="146"/>
      <c r="P404" s="182" t="s">
        <v>831</v>
      </c>
      <c r="Q404" s="182"/>
      <c r="R404" s="182"/>
      <c r="S404" s="182"/>
      <c r="T404" s="182"/>
      <c r="U404" s="182"/>
    </row>
    <row r="405" spans="1:21" ht="37.5" hidden="1" customHeight="1">
      <c r="A405" s="20"/>
      <c r="B405" s="163" t="s">
        <v>626</v>
      </c>
      <c r="C405" s="91"/>
      <c r="D405" s="91"/>
      <c r="E405" s="91"/>
      <c r="F405" s="92"/>
      <c r="G405" s="92"/>
      <c r="H405" s="92"/>
      <c r="I405" s="92"/>
      <c r="J405" s="92"/>
      <c r="K405" s="92"/>
      <c r="L405" s="93"/>
      <c r="M405" s="93"/>
      <c r="N405" s="92"/>
      <c r="O405" s="92"/>
      <c r="P405" s="148"/>
      <c r="Q405" s="148"/>
      <c r="R405" s="148"/>
      <c r="S405" s="149"/>
      <c r="T405" s="149"/>
      <c r="U405" s="147"/>
    </row>
    <row r="406" spans="1:21" ht="62.25" hidden="1" customHeight="1">
      <c r="A406" s="91"/>
      <c r="B406" s="164" t="s">
        <v>473</v>
      </c>
      <c r="C406" s="94"/>
      <c r="D406" s="95"/>
      <c r="E406" s="96"/>
      <c r="F406" s="97"/>
      <c r="G406" s="97"/>
      <c r="H406" s="97"/>
      <c r="I406" s="97"/>
      <c r="J406" s="97"/>
      <c r="K406" s="97"/>
      <c r="L406" s="98"/>
      <c r="M406" s="98"/>
      <c r="N406" s="97"/>
      <c r="O406" s="97"/>
      <c r="P406" s="150"/>
      <c r="Q406" s="167" t="s">
        <v>827</v>
      </c>
      <c r="R406" s="167"/>
      <c r="S406" s="167"/>
      <c r="T406" s="167"/>
      <c r="U406" s="167"/>
    </row>
    <row r="407" spans="1:21" ht="99.95" hidden="1" customHeight="1">
      <c r="A407" s="86" t="s">
        <v>474</v>
      </c>
      <c r="B407" s="103"/>
      <c r="C407" s="99"/>
      <c r="D407" s="95" t="s">
        <v>475</v>
      </c>
      <c r="E407" s="97"/>
      <c r="F407" s="97"/>
      <c r="G407" s="97"/>
      <c r="H407" s="97"/>
      <c r="I407" s="97"/>
      <c r="J407" s="97"/>
      <c r="K407" s="97"/>
      <c r="L407" s="98"/>
      <c r="M407" s="98"/>
      <c r="N407" s="97"/>
      <c r="O407" s="97"/>
      <c r="P407" s="151"/>
      <c r="Q407" s="168" t="s">
        <v>828</v>
      </c>
      <c r="R407" s="168"/>
      <c r="S407" s="168"/>
      <c r="T407" s="168"/>
      <c r="U407" s="168"/>
    </row>
    <row r="408" spans="1:21" ht="50.1" hidden="1" customHeight="1">
      <c r="A408" s="84"/>
      <c r="B408" s="165" t="s">
        <v>476</v>
      </c>
      <c r="C408" s="99"/>
      <c r="D408" s="95"/>
      <c r="E408" s="97"/>
      <c r="F408" s="100"/>
      <c r="G408" s="100"/>
      <c r="H408" s="100"/>
      <c r="I408" s="100"/>
      <c r="J408" s="100"/>
      <c r="K408" s="100"/>
      <c r="L408" s="19"/>
      <c r="M408" s="19"/>
      <c r="N408" s="100"/>
      <c r="O408" s="100"/>
      <c r="P408" s="151"/>
      <c r="Q408" s="151"/>
      <c r="R408" s="151"/>
      <c r="S408" s="149"/>
      <c r="T408" s="149"/>
      <c r="U408" s="152"/>
    </row>
    <row r="409" spans="1:21" ht="50.1" hidden="1" customHeight="1">
      <c r="A409" s="84"/>
      <c r="B409" s="165" t="s">
        <v>477</v>
      </c>
      <c r="C409" s="99"/>
      <c r="D409" s="101"/>
      <c r="E409" s="102"/>
      <c r="F409" s="100"/>
      <c r="G409" s="100"/>
      <c r="H409" s="100"/>
      <c r="I409" s="100"/>
      <c r="J409" s="100"/>
      <c r="K409" s="100"/>
      <c r="L409" s="19"/>
      <c r="M409" s="19"/>
      <c r="N409" s="100"/>
      <c r="O409" s="100"/>
      <c r="P409" s="151"/>
      <c r="Q409" s="151"/>
      <c r="R409" s="151"/>
      <c r="S409" s="153"/>
      <c r="T409" s="153"/>
      <c r="U409" s="154"/>
    </row>
    <row r="410" spans="1:21" ht="50.1" hidden="1" customHeight="1">
      <c r="A410" s="84"/>
      <c r="B410" s="165" t="s">
        <v>478</v>
      </c>
      <c r="C410" s="99"/>
      <c r="D410" s="103"/>
      <c r="E410" s="104"/>
      <c r="F410" s="104"/>
      <c r="G410" s="104"/>
      <c r="H410" s="104"/>
      <c r="I410" s="104"/>
      <c r="J410" s="104"/>
      <c r="K410" s="104"/>
      <c r="L410" s="105"/>
      <c r="M410" s="105"/>
      <c r="N410" s="104"/>
      <c r="O410" s="104"/>
      <c r="P410" s="149"/>
      <c r="Q410" s="149"/>
      <c r="R410" s="149"/>
      <c r="S410" s="153"/>
      <c r="T410" s="153"/>
      <c r="U410" s="155"/>
    </row>
    <row r="411" spans="1:21" ht="50.1" hidden="1" customHeight="1">
      <c r="A411" s="84"/>
      <c r="B411" s="165" t="s">
        <v>479</v>
      </c>
      <c r="C411" s="99"/>
      <c r="D411" s="103"/>
      <c r="E411" s="103"/>
      <c r="F411" s="103"/>
      <c r="G411" s="103"/>
      <c r="H411" s="103"/>
      <c r="I411" s="103"/>
      <c r="J411" s="103"/>
      <c r="K411" s="103"/>
      <c r="L411" s="20"/>
      <c r="M411" s="20"/>
      <c r="N411" s="103"/>
      <c r="O411" s="103"/>
      <c r="P411" s="153"/>
      <c r="Q411" s="153"/>
      <c r="R411" s="153"/>
      <c r="S411" s="153"/>
      <c r="T411" s="153"/>
      <c r="U411" s="155"/>
    </row>
    <row r="412" spans="1:21" ht="99.95" customHeight="1">
      <c r="A412" s="84"/>
      <c r="B412" s="165"/>
      <c r="C412" s="99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53"/>
      <c r="Q412" s="153"/>
      <c r="R412" s="153"/>
      <c r="S412" s="153"/>
      <c r="T412" s="153" t="s">
        <v>829</v>
      </c>
      <c r="U412" s="155"/>
    </row>
    <row r="413" spans="1:21" ht="99.95" customHeight="1">
      <c r="A413" s="20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53"/>
      <c r="Q413" s="169" t="s">
        <v>830</v>
      </c>
      <c r="R413" s="169"/>
      <c r="S413" s="169"/>
      <c r="T413" s="169"/>
      <c r="U413" s="169"/>
    </row>
    <row r="414" spans="1:21" ht="99.95" customHeight="1">
      <c r="B414" s="166"/>
      <c r="C414" s="26"/>
      <c r="D414" s="26"/>
      <c r="E414" s="26"/>
      <c r="F414" s="26"/>
      <c r="G414" s="26"/>
      <c r="H414" s="26"/>
      <c r="I414" s="26"/>
      <c r="J414" s="26"/>
      <c r="K414" s="26"/>
      <c r="L414" s="47"/>
      <c r="M414" s="47"/>
      <c r="P414" s="156"/>
      <c r="Q414" s="156"/>
      <c r="R414" s="156"/>
      <c r="S414" s="156"/>
      <c r="T414" s="156"/>
      <c r="U414" s="156"/>
    </row>
    <row r="415" spans="1:21">
      <c r="B415" s="16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</row>
    <row r="416" spans="1:21">
      <c r="B416" s="16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2:13">
      <c r="B417" s="16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2:13">
      <c r="B418" s="16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2:13">
      <c r="B419" s="16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2:13">
      <c r="B420" s="16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</row>
    <row r="421" spans="2:13">
      <c r="B421" s="16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2:13">
      <c r="B422" s="16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2:13">
      <c r="B423" s="16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2:13">
      <c r="B424" s="16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2:13">
      <c r="B425" s="16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2:13">
      <c r="B426" s="16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2:13">
      <c r="B427" s="16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2:13">
      <c r="B428" s="16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2:13">
      <c r="B429" s="16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2:13">
      <c r="B430" s="16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2:13">
      <c r="B431" s="16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2:13">
      <c r="B432" s="16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2:13">
      <c r="B433" s="16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2:13">
      <c r="B434" s="16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2:13">
      <c r="B435" s="16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2:13">
      <c r="B436" s="16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2:13">
      <c r="B437" s="16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2:13">
      <c r="B438" s="16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2:13">
      <c r="B439" s="16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2:13">
      <c r="B440" s="16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2:13">
      <c r="B441" s="16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2:13">
      <c r="B442" s="16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2:13">
      <c r="B443" s="16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2:13">
      <c r="B444" s="16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2:13">
      <c r="B445" s="16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2:13">
      <c r="B446" s="16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</row>
    <row r="447" spans="2:13">
      <c r="B447" s="16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2:13">
      <c r="B448" s="16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</row>
    <row r="449" spans="2:13">
      <c r="B449" s="16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2:13">
      <c r="B450" s="16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2:13">
      <c r="B451" s="16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2:13">
      <c r="B452" s="16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2:13">
      <c r="B453" s="16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2:13">
      <c r="B454" s="16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2:13">
      <c r="B455" s="16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2:13">
      <c r="B456" s="16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2:13">
      <c r="B457" s="16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2:13">
      <c r="B458" s="16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2:13">
      <c r="B459" s="16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2:13">
      <c r="B460" s="16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2:13">
      <c r="B461" s="16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2:13">
      <c r="B462" s="16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</row>
    <row r="463" spans="2:13">
      <c r="B463" s="16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2:13">
      <c r="B464" s="16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2:13">
      <c r="B465" s="16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2:13">
      <c r="B466" s="16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</row>
    <row r="467" spans="2:13">
      <c r="B467" s="16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2:13">
      <c r="B468" s="16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2:13">
      <c r="B469" s="16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</row>
    <row r="470" spans="2:13">
      <c r="B470" s="16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2:13">
      <c r="B471" s="16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2:13">
      <c r="B472" s="16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2:13">
      <c r="B473" s="16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2:13">
      <c r="B474" s="16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</row>
    <row r="475" spans="2:13">
      <c r="B475" s="16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2:13">
      <c r="B476" s="16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</row>
    <row r="477" spans="2:13">
      <c r="B477" s="16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2:13">
      <c r="B478" s="16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2:13">
      <c r="B479" s="16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2:13">
      <c r="B480" s="16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2:13">
      <c r="B481" s="16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2:13">
      <c r="B482" s="16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2:13">
      <c r="B483" s="16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2:13">
      <c r="B484" s="16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2:13">
      <c r="B485" s="16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2:13">
      <c r="B486" s="16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2:13">
      <c r="B487" s="16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2:13">
      <c r="B488" s="16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2:13">
      <c r="B489" s="16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2:13">
      <c r="B490" s="16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2:13">
      <c r="B491" s="16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2:13">
      <c r="B492" s="16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2:13">
      <c r="B493" s="16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2:13">
      <c r="B494" s="16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2:13">
      <c r="B495" s="16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2:13">
      <c r="B496" s="16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2:13">
      <c r="B497" s="16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2:13">
      <c r="B498" s="16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2:13">
      <c r="B499" s="16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2:13">
      <c r="B500" s="16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2:13">
      <c r="B501" s="16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2:13">
      <c r="B502" s="16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2:13">
      <c r="B503" s="16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2:13">
      <c r="B504" s="16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2:13">
      <c r="B505" s="16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2:13">
      <c r="B506" s="16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2:13">
      <c r="B507" s="16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2:13">
      <c r="B508" s="16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2:13">
      <c r="B509" s="16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</row>
    <row r="510" spans="2:13">
      <c r="B510" s="16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2:13">
      <c r="B511" s="16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</row>
    <row r="512" spans="2:13">
      <c r="B512" s="16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2:13">
      <c r="B513" s="16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2:13">
      <c r="B514" s="16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</row>
    <row r="515" spans="2:13">
      <c r="B515" s="16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</row>
    <row r="516" spans="2:13">
      <c r="B516" s="16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2:13">
      <c r="B517" s="16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2:13">
      <c r="B518" s="16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2:13">
      <c r="B519" s="16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2:13">
      <c r="B520" s="16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2:13">
      <c r="B521" s="16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2:13">
      <c r="B522" s="16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2:13">
      <c r="B523" s="16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2:13">
      <c r="B524" s="16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2:13">
      <c r="B525" s="16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2:13">
      <c r="B526" s="16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2:13">
      <c r="B527" s="16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2:13">
      <c r="B528" s="16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</row>
    <row r="529" spans="2:13">
      <c r="B529" s="16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</row>
    <row r="530" spans="2:13">
      <c r="B530" s="16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</row>
    <row r="531" spans="2:13">
      <c r="B531" s="16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</row>
    <row r="532" spans="2:13">
      <c r="B532" s="16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</row>
    <row r="533" spans="2:13">
      <c r="B533" s="16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</row>
    <row r="534" spans="2:13">
      <c r="B534" s="16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</row>
    <row r="535" spans="2:13">
      <c r="B535" s="16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</row>
    <row r="536" spans="2:13">
      <c r="B536" s="16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</row>
    <row r="537" spans="2:13">
      <c r="B537" s="16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</row>
    <row r="538" spans="2:13">
      <c r="B538" s="16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</row>
    <row r="539" spans="2:13">
      <c r="B539" s="16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</row>
    <row r="540" spans="2:13">
      <c r="B540" s="16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</row>
    <row r="541" spans="2:13">
      <c r="B541" s="16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</row>
    <row r="542" spans="2:13">
      <c r="B542" s="16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</row>
    <row r="543" spans="2:13">
      <c r="B543" s="16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</row>
    <row r="544" spans="2:13">
      <c r="B544" s="16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</row>
    <row r="545" spans="2:13">
      <c r="B545" s="16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</row>
    <row r="546" spans="2:13">
      <c r="B546" s="16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</row>
    <row r="547" spans="2:13">
      <c r="B547" s="16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</row>
    <row r="548" spans="2:13">
      <c r="B548" s="16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</row>
    <row r="549" spans="2:13">
      <c r="B549" s="16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</row>
    <row r="550" spans="2:13">
      <c r="B550" s="16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</row>
    <row r="551" spans="2:13">
      <c r="B551" s="16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</row>
    <row r="552" spans="2:13">
      <c r="B552" s="16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</row>
    <row r="553" spans="2:13">
      <c r="B553" s="16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</row>
    <row r="554" spans="2:13">
      <c r="B554" s="16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</row>
    <row r="555" spans="2:13">
      <c r="B555" s="16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</row>
    <row r="556" spans="2:13">
      <c r="B556" s="16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</row>
    <row r="557" spans="2:13">
      <c r="B557" s="16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</row>
    <row r="558" spans="2:13">
      <c r="B558" s="16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</row>
    <row r="559" spans="2:13">
      <c r="B559" s="16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2:13">
      <c r="B560" s="16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</row>
    <row r="561" spans="2:13">
      <c r="B561" s="16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</row>
    <row r="562" spans="2:13">
      <c r="B562" s="16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</row>
    <row r="563" spans="2:13">
      <c r="B563" s="16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</row>
    <row r="564" spans="2:13">
      <c r="B564" s="16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</row>
    <row r="565" spans="2:13">
      <c r="B565" s="16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</row>
    <row r="566" spans="2:13">
      <c r="B566" s="16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</row>
    <row r="567" spans="2:13">
      <c r="B567" s="16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</row>
    <row r="568" spans="2:13">
      <c r="B568" s="16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</row>
    <row r="569" spans="2:13">
      <c r="B569" s="16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</row>
    <row r="570" spans="2:13">
      <c r="B570" s="16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</row>
  </sheetData>
  <autoFilter ref="A7:U411" xr:uid="{00000000-0009-0000-0000-000000000000}">
    <filterColumn colId="2">
      <filters>
        <filter val="T/M.Hùng"/>
      </filters>
    </filterColumn>
  </autoFilter>
  <mergeCells count="10">
    <mergeCell ref="Q406:U406"/>
    <mergeCell ref="Q407:U407"/>
    <mergeCell ref="Q413:U413"/>
    <mergeCell ref="A1:F1"/>
    <mergeCell ref="A2:F2"/>
    <mergeCell ref="A4:U4"/>
    <mergeCell ref="G5:K5"/>
    <mergeCell ref="N5:R5"/>
    <mergeCell ref="B404:G404"/>
    <mergeCell ref="P404:U404"/>
  </mergeCells>
  <phoneticPr fontId="13" type="noConversion"/>
  <conditionalFormatting sqref="G22:G24 N48:R62 G55:K60 G98:I98 G101:H104 N101:O104 N140:R145 G147:K154 N147:R188 G171:H172 G177:J177 N195:O201 J212:K213 N212:N213 P212:R213 O252:P255 N265:R280 N294 P294:R296 G295:G296 N296 I329:K330 G366:K367 G368:I369 G370:K371 N390:R401 K398:K401">
    <cfRule type="expression" dxfId="371" priority="388" stopIfTrue="1">
      <formula>G22&lt;&gt;""</formula>
    </cfRule>
  </conditionalFormatting>
  <conditionalFormatting sqref="G63 J63:K63">
    <cfRule type="expression" dxfId="370" priority="1481">
      <formula>G63&lt;&gt;""</formula>
    </cfRule>
  </conditionalFormatting>
  <conditionalFormatting sqref="G77:G78">
    <cfRule type="expression" dxfId="369" priority="241" stopIfTrue="1">
      <formula>G77&lt;&gt;""</formula>
    </cfRule>
  </conditionalFormatting>
  <conditionalFormatting sqref="G94:G97">
    <cfRule type="expression" dxfId="368" priority="201" stopIfTrue="1">
      <formula>G94&lt;&gt;""</formula>
    </cfRule>
  </conditionalFormatting>
  <conditionalFormatting sqref="G127:G129">
    <cfRule type="expression" dxfId="367" priority="456" stopIfTrue="1">
      <formula>G127&lt;&gt;""</formula>
    </cfRule>
  </conditionalFormatting>
  <conditionalFormatting sqref="G146">
    <cfRule type="expression" dxfId="366" priority="200" stopIfTrue="1">
      <formula>G146&lt;&gt;""</formula>
    </cfRule>
  </conditionalFormatting>
  <conditionalFormatting sqref="G155">
    <cfRule type="expression" dxfId="365" priority="420" stopIfTrue="1">
      <formula>G155&lt;&gt;""</formula>
    </cfRule>
  </conditionalFormatting>
  <conditionalFormatting sqref="G164:G166">
    <cfRule type="expression" dxfId="364" priority="270" stopIfTrue="1">
      <formula>G164&lt;&gt;""</formula>
    </cfRule>
  </conditionalFormatting>
  <conditionalFormatting sqref="G190:G192">
    <cfRule type="expression" dxfId="363" priority="214" stopIfTrue="1">
      <formula>G190&lt;&gt;""</formula>
    </cfRule>
  </conditionalFormatting>
  <conditionalFormatting sqref="G194">
    <cfRule type="expression" dxfId="362" priority="968" stopIfTrue="1">
      <formula>G194&lt;&gt;""</formula>
    </cfRule>
  </conditionalFormatting>
  <conditionalFormatting sqref="G253">
    <cfRule type="expression" dxfId="361" priority="2249" stopIfTrue="1">
      <formula>G253&lt;&gt;""</formula>
    </cfRule>
  </conditionalFormatting>
  <conditionalFormatting sqref="G269">
    <cfRule type="expression" dxfId="360" priority="1628" stopIfTrue="1">
      <formula>G269&lt;&gt;""</formula>
    </cfRule>
  </conditionalFormatting>
  <conditionalFormatting sqref="G287:G288">
    <cfRule type="expression" dxfId="359" priority="2348" stopIfTrue="1">
      <formula>G287&lt;&gt;""</formula>
    </cfRule>
  </conditionalFormatting>
  <conditionalFormatting sqref="G320">
    <cfRule type="expression" dxfId="358" priority="434" stopIfTrue="1">
      <formula>G320&lt;&gt;""</formula>
    </cfRule>
  </conditionalFormatting>
  <conditionalFormatting sqref="G335">
    <cfRule type="expression" dxfId="357" priority="587" stopIfTrue="1">
      <formula>G335&lt;&gt;""</formula>
    </cfRule>
  </conditionalFormatting>
  <conditionalFormatting sqref="G364">
    <cfRule type="expression" dxfId="356" priority="86" stopIfTrue="1">
      <formula>G364&lt;&gt;""</formula>
    </cfRule>
  </conditionalFormatting>
  <conditionalFormatting sqref="G373:G374">
    <cfRule type="expression" dxfId="355" priority="1573" stopIfTrue="1">
      <formula>G373&lt;&gt;""</formula>
    </cfRule>
  </conditionalFormatting>
  <conditionalFormatting sqref="G383">
    <cfRule type="expression" dxfId="354" priority="210" stopIfTrue="1">
      <formula>G383&lt;&gt;""</formula>
    </cfRule>
  </conditionalFormatting>
  <conditionalFormatting sqref="G398:G400">
    <cfRule type="expression" dxfId="353" priority="166" stopIfTrue="1">
      <formula>G398&lt;&gt;""</formula>
    </cfRule>
  </conditionalFormatting>
  <conditionalFormatting sqref="G10:H10">
    <cfRule type="expression" dxfId="352" priority="2425" stopIfTrue="1">
      <formula>G10&lt;&gt;""</formula>
    </cfRule>
  </conditionalFormatting>
  <conditionalFormatting sqref="G12:H12">
    <cfRule type="expression" dxfId="351" priority="2423" stopIfTrue="1">
      <formula>G12&lt;&gt;""</formula>
    </cfRule>
  </conditionalFormatting>
  <conditionalFormatting sqref="G41:H41">
    <cfRule type="expression" dxfId="350" priority="2313" stopIfTrue="1">
      <formula>G41&lt;&gt;""</formula>
    </cfRule>
  </conditionalFormatting>
  <conditionalFormatting sqref="G64:H64">
    <cfRule type="expression" dxfId="349" priority="1471" stopIfTrue="1">
      <formula>G64&lt;&gt;""</formula>
    </cfRule>
  </conditionalFormatting>
  <conditionalFormatting sqref="G134:H136">
    <cfRule type="expression" dxfId="348" priority="1375" stopIfTrue="1">
      <formula>G134&lt;&gt;""</formula>
    </cfRule>
  </conditionalFormatting>
  <conditionalFormatting sqref="G162:H162">
    <cfRule type="expression" dxfId="347" priority="159" stopIfTrue="1">
      <formula>G162&lt;&gt;""</formula>
    </cfRule>
  </conditionalFormatting>
  <conditionalFormatting sqref="G195:H195">
    <cfRule type="expression" dxfId="346" priority="2553" stopIfTrue="1">
      <formula>G195&lt;&gt;""</formula>
    </cfRule>
  </conditionalFormatting>
  <conditionalFormatting sqref="G200:H201">
    <cfRule type="expression" dxfId="345" priority="2551" stopIfTrue="1">
      <formula>G200&lt;&gt;""</formula>
    </cfRule>
  </conditionalFormatting>
  <conditionalFormatting sqref="G204:H204">
    <cfRule type="expression" dxfId="344" priority="630" stopIfTrue="1">
      <formula>G204&lt;&gt;""</formula>
    </cfRule>
  </conditionalFormatting>
  <conditionalFormatting sqref="G228:H229">
    <cfRule type="expression" dxfId="343" priority="618" stopIfTrue="1">
      <formula>G228&lt;&gt;""</formula>
    </cfRule>
  </conditionalFormatting>
  <conditionalFormatting sqref="G256:H256">
    <cfRule type="expression" dxfId="342" priority="2510" stopIfTrue="1">
      <formula>G256&lt;&gt;""</formula>
    </cfRule>
  </conditionalFormatting>
  <conditionalFormatting sqref="G315:H315">
    <cfRule type="expression" dxfId="341" priority="1065" stopIfTrue="1">
      <formula>G315&lt;&gt;""</formula>
    </cfRule>
  </conditionalFormatting>
  <conditionalFormatting sqref="G318:H318">
    <cfRule type="expression" dxfId="340" priority="44" stopIfTrue="1">
      <formula>G318&lt;&gt;""</formula>
    </cfRule>
  </conditionalFormatting>
  <conditionalFormatting sqref="G375:H375">
    <cfRule type="expression" dxfId="339" priority="1116" stopIfTrue="1">
      <formula>G375&lt;&gt;""</formula>
    </cfRule>
  </conditionalFormatting>
  <conditionalFormatting sqref="G17:I18">
    <cfRule type="expression" dxfId="338" priority="543" stopIfTrue="1">
      <formula>G17&lt;&gt;""</formula>
    </cfRule>
  </conditionalFormatting>
  <conditionalFormatting sqref="G20:I21">
    <cfRule type="expression" dxfId="337" priority="1500" stopIfTrue="1">
      <formula>G20&lt;&gt;""</formula>
    </cfRule>
  </conditionalFormatting>
  <conditionalFormatting sqref="G45:I49">
    <cfRule type="expression" dxfId="336" priority="181" stopIfTrue="1">
      <formula>G45&lt;&gt;""</formula>
    </cfRule>
  </conditionalFormatting>
  <conditionalFormatting sqref="G71:I73">
    <cfRule type="expression" dxfId="335" priority="392" stopIfTrue="1">
      <formula>G71&lt;&gt;""</formula>
    </cfRule>
  </conditionalFormatting>
  <conditionalFormatting sqref="G76:I76">
    <cfRule type="expression" dxfId="334" priority="1227" stopIfTrue="1">
      <formula>G76&lt;&gt;""</formula>
    </cfRule>
  </conditionalFormatting>
  <conditionalFormatting sqref="G109:I109">
    <cfRule type="expression" dxfId="333" priority="315" stopIfTrue="1">
      <formula>G109&lt;&gt;""</formula>
    </cfRule>
  </conditionalFormatting>
  <conditionalFormatting sqref="G114:I120">
    <cfRule type="expression" dxfId="332" priority="158" stopIfTrue="1">
      <formula>G114&lt;&gt;""</formula>
    </cfRule>
  </conditionalFormatting>
  <conditionalFormatting sqref="G159:I160">
    <cfRule type="expression" dxfId="331" priority="146" stopIfTrue="1">
      <formula>G159&lt;&gt;""</formula>
    </cfRule>
  </conditionalFormatting>
  <conditionalFormatting sqref="G173:I173">
    <cfRule type="expression" dxfId="330" priority="161" stopIfTrue="1">
      <formula>G173&lt;&gt;""</formula>
    </cfRule>
  </conditionalFormatting>
  <conditionalFormatting sqref="G205:I205">
    <cfRule type="expression" dxfId="329" priority="816" stopIfTrue="1">
      <formula>G205&lt;&gt;""</formula>
    </cfRule>
  </conditionalFormatting>
  <conditionalFormatting sqref="G211:I211">
    <cfRule type="expression" dxfId="328" priority="1722" stopIfTrue="1">
      <formula>G211&lt;&gt;""</formula>
    </cfRule>
  </conditionalFormatting>
  <conditionalFormatting sqref="G226:I227">
    <cfRule type="expression" dxfId="327" priority="175" stopIfTrue="1">
      <formula>G226&lt;&gt;""</formula>
    </cfRule>
  </conditionalFormatting>
  <conditionalFormatting sqref="G235:I236">
    <cfRule type="expression" dxfId="326" priority="174" stopIfTrue="1">
      <formula>G235&lt;&gt;""</formula>
    </cfRule>
  </conditionalFormatting>
  <conditionalFormatting sqref="G266:I266">
    <cfRule type="expression" dxfId="325" priority="594" stopIfTrue="1">
      <formula>G266&lt;&gt;""</formula>
    </cfRule>
  </conditionalFormatting>
  <conditionalFormatting sqref="G271:I273">
    <cfRule type="expression" dxfId="324" priority="591" stopIfTrue="1">
      <formula>G271&lt;&gt;""</formula>
    </cfRule>
  </conditionalFormatting>
  <conditionalFormatting sqref="G284:I285">
    <cfRule type="expression" dxfId="323" priority="2267" stopIfTrue="1">
      <formula>G284&lt;&gt;""</formula>
    </cfRule>
  </conditionalFormatting>
  <conditionalFormatting sqref="G297:I300">
    <cfRule type="expression" dxfId="322" priority="1341" stopIfTrue="1">
      <formula>G297&lt;&gt;""</formula>
    </cfRule>
  </conditionalFormatting>
  <conditionalFormatting sqref="G319:I319">
    <cfRule type="expression" dxfId="321" priority="1233" stopIfTrue="1">
      <formula>G319&lt;&gt;""</formula>
    </cfRule>
  </conditionalFormatting>
  <conditionalFormatting sqref="G352:I352">
    <cfRule type="expression" dxfId="320" priority="117" stopIfTrue="1">
      <formula>G352&lt;&gt;""</formula>
    </cfRule>
  </conditionalFormatting>
  <conditionalFormatting sqref="G356:I356">
    <cfRule type="expression" dxfId="319" priority="1601" stopIfTrue="1">
      <formula>G356&lt;&gt;""</formula>
    </cfRule>
  </conditionalFormatting>
  <conditionalFormatting sqref="G358:I358">
    <cfRule type="expression" dxfId="318" priority="404" stopIfTrue="1">
      <formula>G358&lt;&gt;""</formula>
    </cfRule>
  </conditionalFormatting>
  <conditionalFormatting sqref="G385:I386">
    <cfRule type="expression" dxfId="317" priority="433" stopIfTrue="1">
      <formula>G385&lt;&gt;""</formula>
    </cfRule>
  </conditionalFormatting>
  <conditionalFormatting sqref="G388:I388">
    <cfRule type="expression" dxfId="316" priority="428" stopIfTrue="1">
      <formula>G388&lt;&gt;""</formula>
    </cfRule>
  </conditionalFormatting>
  <conditionalFormatting sqref="G390:I391">
    <cfRule type="expression" dxfId="315" priority="171" stopIfTrue="1">
      <formula>G390&lt;&gt;""</formula>
    </cfRule>
  </conditionalFormatting>
  <conditionalFormatting sqref="G61:J61">
    <cfRule type="expression" dxfId="314" priority="516" stopIfTrue="1">
      <formula>G61&lt;&gt;""</formula>
    </cfRule>
  </conditionalFormatting>
  <conditionalFormatting sqref="G65:J67">
    <cfRule type="expression" dxfId="313" priority="244" stopIfTrue="1">
      <formula>G65&lt;&gt;""</formula>
    </cfRule>
  </conditionalFormatting>
  <conditionalFormatting sqref="G110:J112">
    <cfRule type="expression" dxfId="312" priority="178" stopIfTrue="1">
      <formula>G110&lt;&gt;""</formula>
    </cfRule>
  </conditionalFormatting>
  <conditionalFormatting sqref="G188:J188">
    <cfRule type="expression" dxfId="311" priority="70" stopIfTrue="1">
      <formula>G188&lt;&gt;""</formula>
    </cfRule>
  </conditionalFormatting>
  <conditionalFormatting sqref="G234:J234">
    <cfRule type="expression" dxfId="310" priority="235" stopIfTrue="1">
      <formula>G234&lt;&gt;""</formula>
    </cfRule>
  </conditionalFormatting>
  <conditionalFormatting sqref="G247:J249">
    <cfRule type="expression" dxfId="309" priority="1118" stopIfTrue="1">
      <formula>G247&lt;&gt;""</formula>
    </cfRule>
  </conditionalFormatting>
  <conditionalFormatting sqref="G267:J267">
    <cfRule type="expression" dxfId="308" priority="593" stopIfTrue="1">
      <formula>G267&lt;&gt;""</formula>
    </cfRule>
  </conditionalFormatting>
  <conditionalFormatting sqref="G281:J281">
    <cfRule type="expression" dxfId="307" priority="757" stopIfTrue="1">
      <formula>G281&lt;&gt;""</formula>
    </cfRule>
  </conditionalFormatting>
  <conditionalFormatting sqref="G339:J339 G340:K341">
    <cfRule type="expression" dxfId="306" priority="1609" stopIfTrue="1">
      <formula>G339&lt;&gt;""</formula>
    </cfRule>
  </conditionalFormatting>
  <conditionalFormatting sqref="G357:J357">
    <cfRule type="expression" dxfId="305" priority="568" stopIfTrue="1">
      <formula>G357&lt;&gt;""</formula>
    </cfRule>
  </conditionalFormatting>
  <conditionalFormatting sqref="G363:J363 H364:J365 J365:K365">
    <cfRule type="expression" dxfId="304" priority="564" stopIfTrue="1">
      <formula>G363&lt;&gt;""</formula>
    </cfRule>
  </conditionalFormatting>
  <conditionalFormatting sqref="G379:J379">
    <cfRule type="expression" dxfId="303" priority="1560" stopIfTrue="1">
      <formula>G379&lt;&gt;""</formula>
    </cfRule>
  </conditionalFormatting>
  <conditionalFormatting sqref="G387:J387">
    <cfRule type="expression" dxfId="302" priority="18" stopIfTrue="1">
      <formula>G387&lt;&gt;""</formula>
    </cfRule>
  </conditionalFormatting>
  <conditionalFormatting sqref="G9:K9">
    <cfRule type="expression" dxfId="301" priority="2411" stopIfTrue="1">
      <formula>G9&lt;&gt;""</formula>
    </cfRule>
  </conditionalFormatting>
  <conditionalFormatting sqref="G25:K32">
    <cfRule type="expression" dxfId="300" priority="144" stopIfTrue="1">
      <formula>G25&lt;&gt;""</formula>
    </cfRule>
  </conditionalFormatting>
  <conditionalFormatting sqref="G33:K35">
    <cfRule type="expression" dxfId="299" priority="154">
      <formula>G33&lt;&gt;""</formula>
    </cfRule>
  </conditionalFormatting>
  <conditionalFormatting sqref="G36:K38">
    <cfRule type="expression" dxfId="298" priority="45" stopIfTrue="1">
      <formula>G36&lt;&gt;""</formula>
    </cfRule>
  </conditionalFormatting>
  <conditionalFormatting sqref="G40:K40">
    <cfRule type="expression" dxfId="297" priority="1403" stopIfTrue="1">
      <formula>G40&lt;&gt;""</formula>
    </cfRule>
  </conditionalFormatting>
  <conditionalFormatting sqref="G50:K51">
    <cfRule type="expression" dxfId="296" priority="523" stopIfTrue="1">
      <formula>G50&lt;&gt;""</formula>
    </cfRule>
  </conditionalFormatting>
  <conditionalFormatting sqref="G53:K53">
    <cfRule type="expression" dxfId="295" priority="886" stopIfTrue="1">
      <formula>G53&lt;&gt;""</formula>
    </cfRule>
  </conditionalFormatting>
  <conditionalFormatting sqref="G62:K62">
    <cfRule type="expression" dxfId="294" priority="515" stopIfTrue="1">
      <formula>G62&lt;&gt;""</formula>
    </cfRule>
  </conditionalFormatting>
  <conditionalFormatting sqref="G68:K70">
    <cfRule type="expression" dxfId="293" priority="963" stopIfTrue="1">
      <formula>G68&lt;&gt;""</formula>
    </cfRule>
  </conditionalFormatting>
  <conditionalFormatting sqref="G74:K75">
    <cfRule type="expression" dxfId="292" priority="496" stopIfTrue="1">
      <formula>G74&lt;&gt;""</formula>
    </cfRule>
  </conditionalFormatting>
  <conditionalFormatting sqref="G79:K81">
    <cfRule type="expression" dxfId="291" priority="925" stopIfTrue="1">
      <formula>G79&lt;&gt;""</formula>
    </cfRule>
  </conditionalFormatting>
  <conditionalFormatting sqref="G83:K93 I96">
    <cfRule type="expression" dxfId="290" priority="364" stopIfTrue="1">
      <formula>G83&lt;&gt;""</formula>
    </cfRule>
  </conditionalFormatting>
  <conditionalFormatting sqref="G121:K126">
    <cfRule type="expression" dxfId="289" priority="33" stopIfTrue="1">
      <formula>G121&lt;&gt;""</formula>
    </cfRule>
  </conditionalFormatting>
  <conditionalFormatting sqref="G130:K130">
    <cfRule type="expression" dxfId="288" priority="860" stopIfTrue="1">
      <formula>G130&lt;&gt;""</formula>
    </cfRule>
  </conditionalFormatting>
  <conditionalFormatting sqref="G131:K132">
    <cfRule type="expression" dxfId="287" priority="450">
      <formula>G131&lt;&gt;""</formula>
    </cfRule>
  </conditionalFormatting>
  <conditionalFormatting sqref="G133:K133">
    <cfRule type="expression" dxfId="286" priority="447" stopIfTrue="1">
      <formula>G133&lt;&gt;""</formula>
    </cfRule>
  </conditionalFormatting>
  <conditionalFormatting sqref="G137:K137">
    <cfRule type="expression" dxfId="285" priority="342" stopIfTrue="1">
      <formula>G137&lt;&gt;""</formula>
    </cfRule>
  </conditionalFormatting>
  <conditionalFormatting sqref="G138:K138">
    <cfRule type="expression" dxfId="284" priority="445">
      <formula>G138&lt;&gt;""</formula>
    </cfRule>
  </conditionalFormatting>
  <conditionalFormatting sqref="G140:K145">
    <cfRule type="expression" dxfId="283" priority="277" stopIfTrue="1">
      <formula>G140&lt;&gt;""</formula>
    </cfRule>
  </conditionalFormatting>
  <conditionalFormatting sqref="G163:K163">
    <cfRule type="expression" dxfId="282" priority="1788" stopIfTrue="1">
      <formula>G163&lt;&gt;""</formula>
    </cfRule>
  </conditionalFormatting>
  <conditionalFormatting sqref="G168:K168">
    <cfRule type="expression" dxfId="281" priority="659" stopIfTrue="1">
      <formula>G168&lt;&gt;""</formula>
    </cfRule>
  </conditionalFormatting>
  <conditionalFormatting sqref="G174:K176">
    <cfRule type="expression" dxfId="280" priority="113" stopIfTrue="1">
      <formula>G174&lt;&gt;""</formula>
    </cfRule>
  </conditionalFormatting>
  <conditionalFormatting sqref="G180:K186">
    <cfRule type="expression" dxfId="279" priority="129" stopIfTrue="1">
      <formula>G180&lt;&gt;""</formula>
    </cfRule>
  </conditionalFormatting>
  <conditionalFormatting sqref="G214:K216">
    <cfRule type="expression" dxfId="278" priority="276" stopIfTrue="1">
      <formula>G214&lt;&gt;""</formula>
    </cfRule>
  </conditionalFormatting>
  <conditionalFormatting sqref="G218:K218 G224:K224 P317:R317">
    <cfRule type="expression" dxfId="277" priority="2323" stopIfTrue="1">
      <formula>G218&lt;&gt;""</formula>
    </cfRule>
  </conditionalFormatting>
  <conditionalFormatting sqref="G230:K232">
    <cfRule type="expression" dxfId="276" priority="236" stopIfTrue="1">
      <formula>G230&lt;&gt;""</formula>
    </cfRule>
  </conditionalFormatting>
  <conditionalFormatting sqref="G240:K244">
    <cfRule type="expression" dxfId="275" priority="324" stopIfTrue="1">
      <formula>G240&lt;&gt;""</formula>
    </cfRule>
  </conditionalFormatting>
  <conditionalFormatting sqref="G250:K251">
    <cfRule type="expression" dxfId="274" priority="303" stopIfTrue="1">
      <formula>G250&lt;&gt;""</formula>
    </cfRule>
  </conditionalFormatting>
  <conditionalFormatting sqref="G282:K282">
    <cfRule type="expression" dxfId="273" priority="2269">
      <formula>G282&lt;&gt;""</formula>
    </cfRule>
  </conditionalFormatting>
  <conditionalFormatting sqref="G289:K293">
    <cfRule type="expression" dxfId="272" priority="439" stopIfTrue="1">
      <formula>G289&lt;&gt;""</formula>
    </cfRule>
  </conditionalFormatting>
  <conditionalFormatting sqref="G301:K302">
    <cfRule type="expression" dxfId="271" priority="292" stopIfTrue="1">
      <formula>G301&lt;&gt;""</formula>
    </cfRule>
  </conditionalFormatting>
  <conditionalFormatting sqref="G305:K314">
    <cfRule type="expression" dxfId="270" priority="17" stopIfTrue="1">
      <formula>G305&lt;&gt;""</formula>
    </cfRule>
  </conditionalFormatting>
  <conditionalFormatting sqref="G328:K328">
    <cfRule type="expression" dxfId="269" priority="590" stopIfTrue="1">
      <formula>G328&lt;&gt;""</formula>
    </cfRule>
  </conditionalFormatting>
  <conditionalFormatting sqref="G331:K334">
    <cfRule type="expression" dxfId="268" priority="1" stopIfTrue="1">
      <formula>G331&lt;&gt;""</formula>
    </cfRule>
  </conditionalFormatting>
  <conditionalFormatting sqref="G338:K338">
    <cfRule type="expression" dxfId="267" priority="2480" stopIfTrue="1">
      <formula>G338&lt;&gt;""</formula>
    </cfRule>
  </conditionalFormatting>
  <conditionalFormatting sqref="G346:K348">
    <cfRule type="expression" dxfId="266" priority="172" stopIfTrue="1">
      <formula>G346&lt;&gt;""</formula>
    </cfRule>
  </conditionalFormatting>
  <conditionalFormatting sqref="G355:K355">
    <cfRule type="expression" dxfId="265" priority="574" stopIfTrue="1">
      <formula>G355&lt;&gt;""</formula>
    </cfRule>
  </conditionalFormatting>
  <conditionalFormatting sqref="G361:K361">
    <cfRule type="expression" dxfId="264" priority="1074" stopIfTrue="1">
      <formula>G361&lt;&gt;""</formula>
    </cfRule>
  </conditionalFormatting>
  <conditionalFormatting sqref="G377:K378">
    <cfRule type="expression" dxfId="263" priority="69" stopIfTrue="1">
      <formula>G377&lt;&gt;""</formula>
    </cfRule>
  </conditionalFormatting>
  <conditionalFormatting sqref="G380:K381">
    <cfRule type="expression" dxfId="262" priority="68" stopIfTrue="1">
      <formula>G380&lt;&gt;""</formula>
    </cfRule>
  </conditionalFormatting>
  <conditionalFormatting sqref="G384:K384">
    <cfRule type="expression" dxfId="261" priority="128" stopIfTrue="1">
      <formula>G384&lt;&gt;""</formula>
    </cfRule>
  </conditionalFormatting>
  <conditionalFormatting sqref="G389:K389">
    <cfRule type="expression" dxfId="260" priority="427" stopIfTrue="1">
      <formula>G389&lt;&gt;""</formula>
    </cfRule>
  </conditionalFormatting>
  <conditionalFormatting sqref="G392:K392">
    <cfRule type="expression" dxfId="259" priority="286" stopIfTrue="1">
      <formula>G392&lt;&gt;""</formula>
    </cfRule>
  </conditionalFormatting>
  <conditionalFormatting sqref="H13 I13:K15">
    <cfRule type="expression" dxfId="258" priority="1510" stopIfTrue="1">
      <formula>H13&lt;&gt;""</formula>
    </cfRule>
  </conditionalFormatting>
  <conditionalFormatting sqref="H63">
    <cfRule type="expression" dxfId="257" priority="255" stopIfTrue="1">
      <formula>H63&lt;&gt;""</formula>
    </cfRule>
  </conditionalFormatting>
  <conditionalFormatting sqref="H164">
    <cfRule type="expression" dxfId="256" priority="2180" stopIfTrue="1">
      <formula>H164&lt;&gt;""</formula>
    </cfRule>
  </conditionalFormatting>
  <conditionalFormatting sqref="H167">
    <cfRule type="expression" dxfId="255" priority="14" stopIfTrue="1">
      <formula>H167&lt;&gt;""</formula>
    </cfRule>
  </conditionalFormatting>
  <conditionalFormatting sqref="H288">
    <cfRule type="expression" dxfId="254" priority="2346" stopIfTrue="1">
      <formula>H288&lt;&gt;""</formula>
    </cfRule>
  </conditionalFormatting>
  <conditionalFormatting sqref="H343:H344">
    <cfRule type="expression" dxfId="253" priority="228" stopIfTrue="1">
      <formula>H343&lt;&gt;""</formula>
    </cfRule>
  </conditionalFormatting>
  <conditionalFormatting sqref="H401 J401">
    <cfRule type="expression" dxfId="252" priority="168" stopIfTrue="1">
      <formula>H401&lt;&gt;""</formula>
    </cfRule>
  </conditionalFormatting>
  <conditionalFormatting sqref="H8:I8">
    <cfRule type="expression" dxfId="251" priority="2410" stopIfTrue="1">
      <formula>H8&lt;&gt;""</formula>
    </cfRule>
  </conditionalFormatting>
  <conditionalFormatting sqref="H22:I23">
    <cfRule type="expression" dxfId="250" priority="240" stopIfTrue="1">
      <formula>H22&lt;&gt;""</formula>
    </cfRule>
  </conditionalFormatting>
  <conditionalFormatting sqref="H39:I39">
    <cfRule type="expression" dxfId="249" priority="1404" stopIfTrue="1">
      <formula>H39&lt;&gt;""</formula>
    </cfRule>
  </conditionalFormatting>
  <conditionalFormatting sqref="H97:I97">
    <cfRule type="expression" dxfId="248" priority="360" stopIfTrue="1">
      <formula>H97&lt;&gt;""</formula>
    </cfRule>
  </conditionalFormatting>
  <conditionalFormatting sqref="H213:I213">
    <cfRule type="expression" dxfId="247" priority="626" stopIfTrue="1">
      <formula>H213&lt;&gt;""</formula>
    </cfRule>
  </conditionalFormatting>
  <conditionalFormatting sqref="H252:I252">
    <cfRule type="expression" dxfId="246" priority="2078" stopIfTrue="1">
      <formula>H252&lt;&gt;""</formula>
    </cfRule>
  </conditionalFormatting>
  <conditionalFormatting sqref="H254:I255">
    <cfRule type="expression" dxfId="245" priority="2073" stopIfTrue="1">
      <formula>H254&lt;&gt;""</formula>
    </cfRule>
  </conditionalFormatting>
  <conditionalFormatting sqref="H286:I286">
    <cfRule type="expression" dxfId="244" priority="2064" stopIfTrue="1">
      <formula>H286&lt;&gt;""</formula>
    </cfRule>
  </conditionalFormatting>
  <conditionalFormatting sqref="H295:I295">
    <cfRule type="expression" dxfId="243" priority="1168" stopIfTrue="1">
      <formula>H295&lt;&gt;""</formula>
    </cfRule>
  </conditionalFormatting>
  <conditionalFormatting sqref="H342:I342">
    <cfRule type="expression" dxfId="242" priority="822" stopIfTrue="1">
      <formula>H342&lt;&gt;""</formula>
    </cfRule>
  </conditionalFormatting>
  <conditionalFormatting sqref="H362:I362">
    <cfRule type="expression" dxfId="241" priority="1108" stopIfTrue="1">
      <formula>H362&lt;&gt;""</formula>
    </cfRule>
  </conditionalFormatting>
  <conditionalFormatting sqref="H82:J82">
    <cfRule type="expression" dxfId="240" priority="493" stopIfTrue="1">
      <formula>H82&lt;&gt;""</formula>
    </cfRule>
  </conditionalFormatting>
  <conditionalFormatting sqref="H156:J157">
    <cfRule type="expression" dxfId="239" priority="176" stopIfTrue="1">
      <formula>H156&lt;&gt;""</formula>
    </cfRule>
  </conditionalFormatting>
  <conditionalFormatting sqref="H179:J179">
    <cfRule type="expression" dxfId="238" priority="1762" stopIfTrue="1">
      <formula>H179&lt;&gt;""</formula>
    </cfRule>
  </conditionalFormatting>
  <conditionalFormatting sqref="H316:J316">
    <cfRule type="expression" dxfId="237" priority="381" stopIfTrue="1">
      <formula>H316&lt;&gt;""</formula>
    </cfRule>
  </conditionalFormatting>
  <conditionalFormatting sqref="H395:J395">
    <cfRule type="expression" dxfId="236" priority="165" stopIfTrue="1">
      <formula>H395&lt;&gt;""</formula>
    </cfRule>
  </conditionalFormatting>
  <conditionalFormatting sqref="H54:K54">
    <cfRule type="expression" dxfId="235" priority="38" stopIfTrue="1">
      <formula>H54&lt;&gt;""</formula>
    </cfRule>
  </conditionalFormatting>
  <conditionalFormatting sqref="H127:K127">
    <cfRule type="expression" dxfId="234" priority="340" stopIfTrue="1">
      <formula>H127&lt;&gt;""</formula>
    </cfRule>
  </conditionalFormatting>
  <conditionalFormatting sqref="H139:K139">
    <cfRule type="expression" dxfId="233" priority="442" stopIfTrue="1">
      <formula>H139&lt;&gt;""</formula>
    </cfRule>
  </conditionalFormatting>
  <conditionalFormatting sqref="H169:K170">
    <cfRule type="expression" dxfId="232" priority="261" stopIfTrue="1">
      <formula>H169&lt;&gt;""</formula>
    </cfRule>
  </conditionalFormatting>
  <conditionalFormatting sqref="H187:K187">
    <cfRule type="expression" dxfId="231" priority="414" stopIfTrue="1">
      <formula>H187&lt;&gt;""</formula>
    </cfRule>
  </conditionalFormatting>
  <conditionalFormatting sqref="H233:K233">
    <cfRule type="expression" dxfId="230" priority="1541" stopIfTrue="1">
      <formula>H233&lt;&gt;""</formula>
    </cfRule>
  </conditionalFormatting>
  <conditionalFormatting sqref="H245:K246">
    <cfRule type="expression" dxfId="229" priority="2517" stopIfTrue="1">
      <formula>H245&lt;&gt;""</formula>
    </cfRule>
  </conditionalFormatting>
  <conditionalFormatting sqref="H337:K337">
    <cfRule type="expression" dxfId="228" priority="2482" stopIfTrue="1">
      <formula>H337&lt;&gt;""</formula>
    </cfRule>
  </conditionalFormatting>
  <conditionalFormatting sqref="H374:K374">
    <cfRule type="expression" dxfId="227" priority="395" stopIfTrue="1">
      <formula>H374&lt;&gt;""</formula>
    </cfRule>
  </conditionalFormatting>
  <conditionalFormatting sqref="H393:K393">
    <cfRule type="expression" dxfId="226" priority="1237" stopIfTrue="1">
      <formula>H393&lt;&gt;""</formula>
    </cfRule>
  </conditionalFormatting>
  <conditionalFormatting sqref="H189:L189">
    <cfRule type="expression" dxfId="225" priority="2558" stopIfTrue="1">
      <formula>H189&lt;&gt;""</formula>
    </cfRule>
  </conditionalFormatting>
  <conditionalFormatting sqref="H193:L193">
    <cfRule type="expression" dxfId="224" priority="2557" stopIfTrue="1">
      <formula>H193&lt;&gt;""</formula>
    </cfRule>
  </conditionalFormatting>
  <conditionalFormatting sqref="I63:I64">
    <cfRule type="expression" dxfId="223" priority="254" stopIfTrue="1">
      <formula>I63&lt;&gt;""</formula>
    </cfRule>
  </conditionalFormatting>
  <conditionalFormatting sqref="I103">
    <cfRule type="expression" dxfId="222" priority="356" stopIfTrue="1">
      <formula>I103&lt;&gt;""</formula>
    </cfRule>
  </conditionalFormatting>
  <conditionalFormatting sqref="I105:I107 J105:K108">
    <cfRule type="expression" dxfId="221" priority="319" stopIfTrue="1">
      <formula>I105&lt;&gt;""</formula>
    </cfRule>
  </conditionalFormatting>
  <conditionalFormatting sqref="I155">
    <cfRule type="expression" dxfId="220" priority="671" stopIfTrue="1">
      <formula>I155&lt;&gt;""</formula>
    </cfRule>
  </conditionalFormatting>
  <conditionalFormatting sqref="I202">
    <cfRule type="expression" dxfId="219" priority="1745" stopIfTrue="1">
      <formula>I202&lt;&gt;""</formula>
    </cfRule>
  </conditionalFormatting>
  <conditionalFormatting sqref="I207">
    <cfRule type="expression" dxfId="218" priority="628" stopIfTrue="1">
      <formula>I207&lt;&gt;""</formula>
    </cfRule>
  </conditionalFormatting>
  <conditionalFormatting sqref="I222:I223">
    <cfRule type="expression" dxfId="217" priority="2" stopIfTrue="1">
      <formula>I222&lt;&gt;""</formula>
    </cfRule>
  </conditionalFormatting>
  <conditionalFormatting sqref="I263:I264">
    <cfRule type="expression" dxfId="216" priority="598" stopIfTrue="1">
      <formula>I263&lt;&gt;""</formula>
    </cfRule>
  </conditionalFormatting>
  <conditionalFormatting sqref="I320">
    <cfRule type="expression" dxfId="215" priority="19" stopIfTrue="1">
      <formula>I320&lt;&gt;""</formula>
    </cfRule>
  </conditionalFormatting>
  <conditionalFormatting sqref="I350">
    <cfRule type="expression" dxfId="214" priority="1524" stopIfTrue="1">
      <formula>I350&lt;&gt;""</formula>
    </cfRule>
  </conditionalFormatting>
  <conditionalFormatting sqref="I359:I360">
    <cfRule type="expression" dxfId="213" priority="169" stopIfTrue="1">
      <formula>I359&lt;&gt;""</formula>
    </cfRule>
  </conditionalFormatting>
  <conditionalFormatting sqref="I372:I373">
    <cfRule type="expression" dxfId="212" priority="93" stopIfTrue="1">
      <formula>I372&lt;&gt;""</formula>
    </cfRule>
  </conditionalFormatting>
  <conditionalFormatting sqref="I77:J78">
    <cfRule type="expression" dxfId="211" priority="111" stopIfTrue="1">
      <formula>I77&lt;&gt;""</formula>
    </cfRule>
  </conditionalFormatting>
  <conditionalFormatting sqref="I135:J136">
    <cfRule type="expression" dxfId="210" priority="25" stopIfTrue="1">
      <formula>I135&lt;&gt;""</formula>
    </cfRule>
  </conditionalFormatting>
  <conditionalFormatting sqref="I178:J178">
    <cfRule type="expression" dxfId="209" priority="1818" stopIfTrue="1">
      <formula>I178&lt;&gt;""</formula>
    </cfRule>
  </conditionalFormatting>
  <conditionalFormatting sqref="I257:J257">
    <cfRule type="expression" dxfId="208" priority="967" stopIfTrue="1">
      <formula>I257&lt;&gt;""</formula>
    </cfRule>
  </conditionalFormatting>
  <conditionalFormatting sqref="I303:J304">
    <cfRule type="expression" dxfId="207" priority="173" stopIfTrue="1">
      <formula>I303&lt;&gt;""</formula>
    </cfRule>
  </conditionalFormatting>
  <conditionalFormatting sqref="I398:J400">
    <cfRule type="expression" dxfId="206" priority="167" stopIfTrue="1">
      <formula>I398&lt;&gt;""</formula>
    </cfRule>
  </conditionalFormatting>
  <conditionalFormatting sqref="I11:K11">
    <cfRule type="expression" dxfId="205" priority="1518" stopIfTrue="1">
      <formula>I11&lt;&gt;""</formula>
    </cfRule>
  </conditionalFormatting>
  <conditionalFormatting sqref="I24:K24">
    <cfRule type="expression" dxfId="204" priority="389" stopIfTrue="1">
      <formula>I24&lt;&gt;""</formula>
    </cfRule>
  </conditionalFormatting>
  <conditionalFormatting sqref="I42:K43">
    <cfRule type="expression" dxfId="203" priority="528" stopIfTrue="1">
      <formula>I42&lt;&gt;""</formula>
    </cfRule>
  </conditionalFormatting>
  <conditionalFormatting sqref="I52:K52">
    <cfRule type="expression" dxfId="202" priority="2298" stopIfTrue="1">
      <formula>I52&lt;&gt;""</formula>
    </cfRule>
  </conditionalFormatting>
  <conditionalFormatting sqref="I94:K95">
    <cfRule type="expression" dxfId="201" priority="141" stopIfTrue="1">
      <formula>I94&lt;&gt;""</formula>
    </cfRule>
  </conditionalFormatting>
  <conditionalFormatting sqref="I101:K102">
    <cfRule type="expression" dxfId="200" priority="476" stopIfTrue="1">
      <formula>I101&lt;&gt;""</formula>
    </cfRule>
  </conditionalFormatting>
  <conditionalFormatting sqref="I146:K146">
    <cfRule type="expression" dxfId="199" priority="199" stopIfTrue="1">
      <formula>I146&lt;&gt;""</formula>
    </cfRule>
  </conditionalFormatting>
  <conditionalFormatting sqref="I161:K162">
    <cfRule type="expression" dxfId="198" priority="667" stopIfTrue="1">
      <formula>I161&lt;&gt;""</formula>
    </cfRule>
  </conditionalFormatting>
  <conditionalFormatting sqref="I166:K167">
    <cfRule type="expression" dxfId="197" priority="264" stopIfTrue="1">
      <formula>I166&lt;&gt;""</formula>
    </cfRule>
  </conditionalFormatting>
  <conditionalFormatting sqref="I171:K171">
    <cfRule type="expression" dxfId="196" priority="116" stopIfTrue="1">
      <formula>I171&lt;&gt;""</formula>
    </cfRule>
  </conditionalFormatting>
  <conditionalFormatting sqref="I196:K199">
    <cfRule type="expression" dxfId="195" priority="638" stopIfTrue="1">
      <formula>I196&lt;&gt;""</formula>
    </cfRule>
  </conditionalFormatting>
  <conditionalFormatting sqref="I219:K219">
    <cfRule type="expression" dxfId="194" priority="223" stopIfTrue="1">
      <formula>I219&lt;&gt;""</formula>
    </cfRule>
  </conditionalFormatting>
  <conditionalFormatting sqref="I225:K225">
    <cfRule type="expression" dxfId="193" priority="762" stopIfTrue="1">
      <formula>I225&lt;&gt;""</formula>
    </cfRule>
  </conditionalFormatting>
  <conditionalFormatting sqref="I261:K261">
    <cfRule type="expression" dxfId="192" priority="600" stopIfTrue="1">
      <formula>I261&lt;&gt;""</formula>
    </cfRule>
  </conditionalFormatting>
  <conditionalFormatting sqref="I268:K269">
    <cfRule type="expression" dxfId="191" priority="1535" stopIfTrue="1">
      <formula>I268&lt;&gt;""</formula>
    </cfRule>
  </conditionalFormatting>
  <conditionalFormatting sqref="I296:K296">
    <cfRule type="expression" dxfId="190" priority="2336" stopIfTrue="1">
      <formula>I296&lt;&gt;""</formula>
    </cfRule>
  </conditionalFormatting>
  <conditionalFormatting sqref="I325:K327">
    <cfRule type="expression" dxfId="189" priority="1622" stopIfTrue="1">
      <formula>I325&lt;&gt;""</formula>
    </cfRule>
  </conditionalFormatting>
  <conditionalFormatting sqref="I345:K345">
    <cfRule type="expression" dxfId="188" priority="580" stopIfTrue="1">
      <formula>I345&lt;&gt;""</formula>
    </cfRule>
  </conditionalFormatting>
  <conditionalFormatting sqref="I376:K376">
    <cfRule type="expression" dxfId="187" priority="313" stopIfTrue="1">
      <formula>I376&lt;&gt;""</formula>
    </cfRule>
  </conditionalFormatting>
  <conditionalFormatting sqref="I396:K397">
    <cfRule type="expression" dxfId="186" priority="164" stopIfTrue="1">
      <formula>I396&lt;&gt;""</formula>
    </cfRule>
  </conditionalFormatting>
  <conditionalFormatting sqref="J48:J49">
    <cfRule type="expression" dxfId="185" priority="12" stopIfTrue="1">
      <formula>J48&lt;&gt;""</formula>
    </cfRule>
  </conditionalFormatting>
  <conditionalFormatting sqref="J64">
    <cfRule type="expression" dxfId="184" priority="253" stopIfTrue="1">
      <formula>J64&lt;&gt;""</formula>
    </cfRule>
  </conditionalFormatting>
  <conditionalFormatting sqref="J16:K16">
    <cfRule type="expression" dxfId="183" priority="2419" stopIfTrue="1">
      <formula>J16&lt;&gt;""</formula>
    </cfRule>
  </conditionalFormatting>
  <conditionalFormatting sqref="J19:K19">
    <cfRule type="expression" dxfId="182" priority="2415" stopIfTrue="1">
      <formula>J19&lt;&gt;""</formula>
    </cfRule>
  </conditionalFormatting>
  <conditionalFormatting sqref="J44:K44">
    <cfRule type="expression" dxfId="181" priority="2311" stopIfTrue="1">
      <formula>J44&lt;&gt;""</formula>
    </cfRule>
  </conditionalFormatting>
  <conditionalFormatting sqref="J72:K73">
    <cfRule type="expression" dxfId="180" priority="400" stopIfTrue="1">
      <formula>J72&lt;&gt;""</formula>
    </cfRule>
  </conditionalFormatting>
  <conditionalFormatting sqref="J113:K113">
    <cfRule type="expression" dxfId="179" priority="2371" stopIfTrue="1">
      <formula>J113&lt;&gt;""</formula>
    </cfRule>
  </conditionalFormatting>
  <conditionalFormatting sqref="J119:K120">
    <cfRule type="expression" dxfId="178" priority="20" stopIfTrue="1">
      <formula>J119&lt;&gt;""</formula>
    </cfRule>
  </conditionalFormatting>
  <conditionalFormatting sqref="J128:K129">
    <cfRule type="expression" dxfId="177" priority="865" stopIfTrue="1">
      <formula>J128&lt;&gt;""</formula>
    </cfRule>
  </conditionalFormatting>
  <conditionalFormatting sqref="J164:K165 H165:I165">
    <cfRule type="expression" dxfId="176" priority="663" stopIfTrue="1">
      <formula>H164&lt;&gt;""</formula>
    </cfRule>
  </conditionalFormatting>
  <conditionalFormatting sqref="J172:K173">
    <cfRule type="expression" dxfId="175" priority="1768" stopIfTrue="1">
      <formula>J172&lt;&gt;""</formula>
    </cfRule>
  </conditionalFormatting>
  <conditionalFormatting sqref="J190:K192">
    <cfRule type="expression" dxfId="174" priority="212" stopIfTrue="1">
      <formula>J190&lt;&gt;""</formula>
    </cfRule>
  </conditionalFormatting>
  <conditionalFormatting sqref="J194:K194">
    <cfRule type="expression" dxfId="173" priority="1009" stopIfTrue="1">
      <formula>J194&lt;&gt;""</formula>
    </cfRule>
  </conditionalFormatting>
  <conditionalFormatting sqref="J201:K206">
    <cfRule type="expression" dxfId="172" priority="635" stopIfTrue="1">
      <formula>J201&lt;&gt;""</formula>
    </cfRule>
  </conditionalFormatting>
  <conditionalFormatting sqref="J208:K210">
    <cfRule type="expression" dxfId="171" priority="2143" stopIfTrue="1">
      <formula>J208&lt;&gt;""</formula>
    </cfRule>
  </conditionalFormatting>
  <conditionalFormatting sqref="J253:K253">
    <cfRule type="expression" dxfId="170" priority="104" stopIfTrue="1">
      <formula>J253&lt;&gt;""</formula>
    </cfRule>
  </conditionalFormatting>
  <conditionalFormatting sqref="J255:K255">
    <cfRule type="expression" dxfId="169" priority="604" stopIfTrue="1">
      <formula>J255&lt;&gt;""</formula>
    </cfRule>
  </conditionalFormatting>
  <conditionalFormatting sqref="J259:K260">
    <cfRule type="expression" dxfId="168" priority="52" stopIfTrue="1">
      <formula>J259&lt;&gt;""</formula>
    </cfRule>
  </conditionalFormatting>
  <conditionalFormatting sqref="J264:K266">
    <cfRule type="expression" dxfId="167" priority="597" stopIfTrue="1">
      <formula>J264&lt;&gt;""</formula>
    </cfRule>
  </conditionalFormatting>
  <conditionalFormatting sqref="J270:K270">
    <cfRule type="expression" dxfId="166" priority="2497" stopIfTrue="1">
      <formula>J270&lt;&gt;""</formula>
    </cfRule>
  </conditionalFormatting>
  <conditionalFormatting sqref="J285:K285">
    <cfRule type="expression" dxfId="165" priority="1354" stopIfTrue="1">
      <formula>J285&lt;&gt;""</formula>
    </cfRule>
  </conditionalFormatting>
  <conditionalFormatting sqref="J294:K294">
    <cfRule type="expression" dxfId="164" priority="2342" stopIfTrue="1">
      <formula>J294&lt;&gt;""</formula>
    </cfRule>
  </conditionalFormatting>
  <conditionalFormatting sqref="J315:K315">
    <cfRule type="expression" dxfId="163" priority="39" stopIfTrue="1">
      <formula>J315&lt;&gt;""</formula>
    </cfRule>
  </conditionalFormatting>
  <conditionalFormatting sqref="J317:K317">
    <cfRule type="expression" dxfId="162" priority="2359" stopIfTrue="1">
      <formula>J317&lt;&gt;""</formula>
    </cfRule>
  </conditionalFormatting>
  <conditionalFormatting sqref="J344:K344">
    <cfRule type="expression" dxfId="161" priority="309" stopIfTrue="1">
      <formula>J344&lt;&gt;""</formula>
    </cfRule>
  </conditionalFormatting>
  <conditionalFormatting sqref="J368:K368">
    <cfRule type="expression" dxfId="160" priority="560" stopIfTrue="1">
      <formula>J368&lt;&gt;""</formula>
    </cfRule>
  </conditionalFormatting>
  <conditionalFormatting sqref="J383:K383">
    <cfRule type="expression" dxfId="159" priority="73" stopIfTrue="1">
      <formula>J383&lt;&gt;""</formula>
    </cfRule>
  </conditionalFormatting>
  <conditionalFormatting sqref="J386:K386">
    <cfRule type="expression" dxfId="158" priority="282" stopIfTrue="1">
      <formula>J386&lt;&gt;""</formula>
    </cfRule>
  </conditionalFormatting>
  <conditionalFormatting sqref="J284:L284">
    <cfRule type="expression" dxfId="157" priority="1355" stopIfTrue="1">
      <formula>J284&lt;&gt;""</formula>
    </cfRule>
  </conditionalFormatting>
  <conditionalFormatting sqref="J287:L287">
    <cfRule type="expression" dxfId="156" priority="2349" stopIfTrue="1">
      <formula>J287&lt;&gt;""</formula>
    </cfRule>
  </conditionalFormatting>
  <conditionalFormatting sqref="K64:K67">
    <cfRule type="expression" dxfId="155" priority="252" stopIfTrue="1">
      <formula>K64&lt;&gt;""</formula>
    </cfRule>
  </conditionalFormatting>
  <conditionalFormatting sqref="K71">
    <cfRule type="expression" dxfId="154" priority="502" stopIfTrue="1">
      <formula>K71&lt;&gt;""</formula>
    </cfRule>
  </conditionalFormatting>
  <conditionalFormatting sqref="K76:K77">
    <cfRule type="expression" dxfId="153" priority="494" stopIfTrue="1">
      <formula>K76&lt;&gt;""</formula>
    </cfRule>
  </conditionalFormatting>
  <conditionalFormatting sqref="K97:K98">
    <cfRule type="expression" dxfId="152" priority="357" stopIfTrue="1">
      <formula>K97&lt;&gt;""</formula>
    </cfRule>
  </conditionalFormatting>
  <conditionalFormatting sqref="K134:K136">
    <cfRule type="expression" dxfId="151" priority="239" stopIfTrue="1">
      <formula>K134&lt;&gt;""</formula>
    </cfRule>
  </conditionalFormatting>
  <conditionalFormatting sqref="K155">
    <cfRule type="expression" dxfId="150" priority="219" stopIfTrue="1">
      <formula>K155&lt;&gt;""</formula>
    </cfRule>
  </conditionalFormatting>
  <conditionalFormatting sqref="K177:K179">
    <cfRule type="expression" dxfId="149" priority="133" stopIfTrue="1">
      <formula>K177&lt;&gt;""</formula>
    </cfRule>
  </conditionalFormatting>
  <conditionalFormatting sqref="K234:K236">
    <cfRule type="expression" dxfId="148" priority="1540" stopIfTrue="1">
      <formula>K234&lt;&gt;""</formula>
    </cfRule>
  </conditionalFormatting>
  <conditionalFormatting sqref="K247:K248">
    <cfRule type="expression" dxfId="147" priority="1111" stopIfTrue="1">
      <formula>K247&lt;&gt;""</formula>
    </cfRule>
  </conditionalFormatting>
  <conditionalFormatting sqref="K288">
    <cfRule type="expression" dxfId="146" priority="2347" stopIfTrue="1">
      <formula>K288&lt;&gt;""</formula>
    </cfRule>
  </conditionalFormatting>
  <conditionalFormatting sqref="K342:K343">
    <cfRule type="expression" dxfId="145" priority="225" stopIfTrue="1">
      <formula>K342&lt;&gt;""</formula>
    </cfRule>
  </conditionalFormatting>
  <conditionalFormatting sqref="K350">
    <cfRule type="expression" dxfId="144" priority="1059" stopIfTrue="1">
      <formula>K350&lt;&gt;""</formula>
    </cfRule>
  </conditionalFormatting>
  <conditionalFormatting sqref="K352">
    <cfRule type="expression" dxfId="143" priority="118" stopIfTrue="1">
      <formula>K352&lt;&gt;""</formula>
    </cfRule>
  </conditionalFormatting>
  <conditionalFormatting sqref="K356:K360">
    <cfRule type="expression" dxfId="142" priority="11" stopIfTrue="1">
      <formula>K356&lt;&gt;""</formula>
    </cfRule>
  </conditionalFormatting>
  <conditionalFormatting sqref="K362">
    <cfRule type="expression" dxfId="141" priority="1109" stopIfTrue="1">
      <formula>K362&lt;&gt;""</formula>
    </cfRule>
  </conditionalFormatting>
  <conditionalFormatting sqref="K369">
    <cfRule type="expression" dxfId="140" priority="98" stopIfTrue="1">
      <formula>K369&lt;&gt;""</formula>
    </cfRule>
  </conditionalFormatting>
  <conditionalFormatting sqref="K373">
    <cfRule type="expression" dxfId="139" priority="193" stopIfTrue="1">
      <formula>K373&lt;&gt;""</formula>
    </cfRule>
  </conditionalFormatting>
  <conditionalFormatting sqref="K387:K388">
    <cfRule type="expression" dxfId="138" priority="16" stopIfTrue="1">
      <formula>K387&lt;&gt;""</formula>
    </cfRule>
  </conditionalFormatting>
  <conditionalFormatting sqref="K390:K391">
    <cfRule type="expression" dxfId="137" priority="355" stopIfTrue="1">
      <formula>K390&lt;&gt;""</formula>
    </cfRule>
  </conditionalFormatting>
  <conditionalFormatting sqref="K394">
    <cfRule type="expression" dxfId="136" priority="163" stopIfTrue="1">
      <formula>K394&lt;&gt;""</formula>
    </cfRule>
  </conditionalFormatting>
  <conditionalFormatting sqref="L8">
    <cfRule type="expression" dxfId="135" priority="2409" stopIfTrue="1">
      <formula>L8&lt;&gt;""</formula>
    </cfRule>
  </conditionalFormatting>
  <conditionalFormatting sqref="L39">
    <cfRule type="expression" dxfId="134" priority="756" stopIfTrue="1">
      <formula>L39&lt;&gt;""</formula>
    </cfRule>
  </conditionalFormatting>
  <conditionalFormatting sqref="L115 N115 M116">
    <cfRule type="expression" dxfId="133" priority="259" stopIfTrue="1">
      <formula>L115&lt;&gt;""</formula>
    </cfRule>
  </conditionalFormatting>
  <conditionalFormatting sqref="L252">
    <cfRule type="expression" dxfId="132" priority="2077" stopIfTrue="1">
      <formula>L252&lt;&gt;""</formula>
    </cfRule>
  </conditionalFormatting>
  <conditionalFormatting sqref="L254">
    <cfRule type="expression" dxfId="131" priority="2072" stopIfTrue="1">
      <formula>L254&lt;&gt;""</formula>
    </cfRule>
  </conditionalFormatting>
  <conditionalFormatting sqref="L281">
    <cfRule type="expression" dxfId="130" priority="755" stopIfTrue="1">
      <formula>L281&lt;&gt;""</formula>
    </cfRule>
  </conditionalFormatting>
  <conditionalFormatting sqref="L286">
    <cfRule type="expression" dxfId="129" priority="2063" stopIfTrue="1">
      <formula>L286&lt;&gt;""</formula>
    </cfRule>
  </conditionalFormatting>
  <conditionalFormatting sqref="N41">
    <cfRule type="expression" dxfId="128" priority="2650" stopIfTrue="1">
      <formula>N41&lt;&gt;""</formula>
    </cfRule>
  </conditionalFormatting>
  <conditionalFormatting sqref="N138:N139">
    <cfRule type="expression" dxfId="127" priority="1370" stopIfTrue="1">
      <formula>N138&lt;&gt;""</formula>
    </cfRule>
  </conditionalFormatting>
  <conditionalFormatting sqref="N146">
    <cfRule type="expression" dxfId="126" priority="329" stopIfTrue="1">
      <formula>N146&lt;&gt;""</formula>
    </cfRule>
  </conditionalFormatting>
  <conditionalFormatting sqref="N190:N192">
    <cfRule type="expression" dxfId="125" priority="213" stopIfTrue="1">
      <formula>N190&lt;&gt;""</formula>
    </cfRule>
  </conditionalFormatting>
  <conditionalFormatting sqref="N194">
    <cfRule type="expression" dxfId="124" priority="639" stopIfTrue="1">
      <formula>N194&lt;&gt;""</formula>
    </cfRule>
  </conditionalFormatting>
  <conditionalFormatting sqref="N202:N205">
    <cfRule type="expression" dxfId="123" priority="2661" stopIfTrue="1">
      <formula>N202&lt;&gt;""</formula>
    </cfRule>
  </conditionalFormatting>
  <conditionalFormatting sqref="N253">
    <cfRule type="expression" dxfId="122" priority="1553" stopIfTrue="1">
      <formula>N253&lt;&gt;""</formula>
    </cfRule>
  </conditionalFormatting>
  <conditionalFormatting sqref="N255">
    <cfRule type="expression" dxfId="121" priority="1656" stopIfTrue="1">
      <formula>N255&lt;&gt;""</formula>
    </cfRule>
  </conditionalFormatting>
  <conditionalFormatting sqref="N287">
    <cfRule type="expression" dxfId="120" priority="1350" stopIfTrue="1">
      <formula>N287&lt;&gt;""</formula>
    </cfRule>
  </conditionalFormatting>
  <conditionalFormatting sqref="N10:O12 O204 N210">
    <cfRule type="expression" dxfId="119" priority="2658" stopIfTrue="1">
      <formula>N10&lt;&gt;""</formula>
    </cfRule>
  </conditionalFormatting>
  <conditionalFormatting sqref="N63:O63">
    <cfRule type="expression" dxfId="118" priority="382" stopIfTrue="1">
      <formula>N63&lt;&gt;""</formula>
    </cfRule>
  </conditionalFormatting>
  <conditionalFormatting sqref="N114:O114">
    <cfRule type="expression" dxfId="117" priority="312" stopIfTrue="1">
      <formula>N114&lt;&gt;""</formula>
    </cfRule>
  </conditionalFormatting>
  <conditionalFormatting sqref="N128:O130">
    <cfRule type="expression" dxfId="116" priority="859" stopIfTrue="1">
      <formula>N128&lt;&gt;""</formula>
    </cfRule>
  </conditionalFormatting>
  <conditionalFormatting sqref="N256:O260">
    <cfRule type="expression" dxfId="115" priority="2655" stopIfTrue="1">
      <formula>N256&lt;&gt;""</formula>
    </cfRule>
  </conditionalFormatting>
  <conditionalFormatting sqref="N262:O264">
    <cfRule type="expression" dxfId="114" priority="592" stopIfTrue="1">
      <formula>N262&lt;&gt;""</formula>
    </cfRule>
  </conditionalFormatting>
  <conditionalFormatting sqref="N288:O288">
    <cfRule type="expression" dxfId="113" priority="2635" stopIfTrue="1">
      <formula>N288&lt;&gt;""</formula>
    </cfRule>
  </conditionalFormatting>
  <conditionalFormatting sqref="N295:O295">
    <cfRule type="expression" dxfId="112" priority="373" stopIfTrue="1">
      <formula>N295&lt;&gt;""</formula>
    </cfRule>
  </conditionalFormatting>
  <conditionalFormatting sqref="N375:O375">
    <cfRule type="expression" dxfId="111" priority="549" stopIfTrue="1">
      <formula>N375&lt;&gt;""</formula>
    </cfRule>
  </conditionalFormatting>
  <conditionalFormatting sqref="N389:O389">
    <cfRule type="expression" dxfId="110" priority="431" stopIfTrue="1">
      <formula>N389&lt;&gt;""</formula>
    </cfRule>
  </conditionalFormatting>
  <conditionalFormatting sqref="N45:P47 P210:R210">
    <cfRule type="expression" dxfId="109" priority="2223" stopIfTrue="1">
      <formula>N45&lt;&gt;""</formula>
    </cfRule>
  </conditionalFormatting>
  <conditionalFormatting sqref="N68:P68">
    <cfRule type="expression" dxfId="108" priority="498" stopIfTrue="1">
      <formula>N68&lt;&gt;""</formula>
    </cfRule>
  </conditionalFormatting>
  <conditionalFormatting sqref="N71:P71">
    <cfRule type="expression" dxfId="107" priority="391" stopIfTrue="1">
      <formula>N71&lt;&gt;""</formula>
    </cfRule>
  </conditionalFormatting>
  <conditionalFormatting sqref="N98:P98">
    <cfRule type="expression" dxfId="106" priority="333" stopIfTrue="1">
      <formula>N98&lt;&gt;""</formula>
    </cfRule>
  </conditionalFormatting>
  <conditionalFormatting sqref="N109:P109">
    <cfRule type="expression" dxfId="105" priority="311" stopIfTrue="1">
      <formula>N109&lt;&gt;""</formula>
    </cfRule>
  </conditionalFormatting>
  <conditionalFormatting sqref="N17:Q18">
    <cfRule type="expression" dxfId="104" priority="542" stopIfTrue="1">
      <formula>N17&lt;&gt;""</formula>
    </cfRule>
  </conditionalFormatting>
  <conditionalFormatting sqref="N110:Q112">
    <cfRule type="expression" dxfId="103" priority="177" stopIfTrue="1">
      <formula>N110&lt;&gt;""</formula>
    </cfRule>
  </conditionalFormatting>
  <conditionalFormatting sqref="N281:Q281">
    <cfRule type="expression" dxfId="102" priority="751" stopIfTrue="1">
      <formula>N281&lt;&gt;""</formula>
    </cfRule>
  </conditionalFormatting>
  <conditionalFormatting sqref="N9:R9">
    <cfRule type="expression" dxfId="101" priority="2652" stopIfTrue="1">
      <formula>N9&lt;&gt;""</formula>
    </cfRule>
  </conditionalFormatting>
  <conditionalFormatting sqref="N13:R13">
    <cfRule type="expression" dxfId="100" priority="2593" stopIfTrue="1">
      <formula>N13&lt;&gt;""</formula>
    </cfRule>
  </conditionalFormatting>
  <conditionalFormatting sqref="N15:R15">
    <cfRule type="expression" dxfId="99" priority="258" stopIfTrue="1">
      <formula>N15&lt;&gt;""</formula>
    </cfRule>
  </conditionalFormatting>
  <conditionalFormatting sqref="N24:R32">
    <cfRule type="expression" dxfId="98" priority="532" stopIfTrue="1">
      <formula>N24&lt;&gt;""</formula>
    </cfRule>
  </conditionalFormatting>
  <conditionalFormatting sqref="N33:R35">
    <cfRule type="expression" dxfId="97" priority="375">
      <formula>N33&lt;&gt;""</formula>
    </cfRule>
  </conditionalFormatting>
  <conditionalFormatting sqref="N36:R38">
    <cfRule type="expression" dxfId="96" priority="61" stopIfTrue="1">
      <formula>N36&lt;&gt;""</formula>
    </cfRule>
  </conditionalFormatting>
  <conditionalFormatting sqref="N40:R40 G99:K100 N99:R100 K109:K112 R109:R112 G219:H223 G345 G349:G350">
    <cfRule type="expression" dxfId="95" priority="2414" stopIfTrue="1">
      <formula>G40&lt;&gt;""</formula>
    </cfRule>
  </conditionalFormatting>
  <conditionalFormatting sqref="N44:R44">
    <cfRule type="expression" dxfId="94" priority="2623" stopIfTrue="1">
      <formula>N44&lt;&gt;""</formula>
    </cfRule>
  </conditionalFormatting>
  <conditionalFormatting sqref="N64:R67">
    <cfRule type="expression" dxfId="93" priority="242" stopIfTrue="1">
      <formula>N64&lt;&gt;""</formula>
    </cfRule>
  </conditionalFormatting>
  <conditionalFormatting sqref="N69:R70">
    <cfRule type="expression" dxfId="92" priority="499" stopIfTrue="1">
      <formula>N69&lt;&gt;""</formula>
    </cfRule>
  </conditionalFormatting>
  <conditionalFormatting sqref="N72:R84">
    <cfRule type="expression" dxfId="91" priority="1140" stopIfTrue="1">
      <formula>N72&lt;&gt;""</formula>
    </cfRule>
  </conditionalFormatting>
  <conditionalFormatting sqref="N91:R91">
    <cfRule type="expression" dxfId="90" priority="481" stopIfTrue="1">
      <formula>N91&lt;&gt;""</formula>
    </cfRule>
  </conditionalFormatting>
  <conditionalFormatting sqref="N93:R97">
    <cfRule type="expression" dxfId="89" priority="10" stopIfTrue="1">
      <formula>N93&lt;&gt;""</formula>
    </cfRule>
  </conditionalFormatting>
  <conditionalFormatting sqref="N108:R108">
    <cfRule type="expression" dxfId="88" priority="2653" stopIfTrue="1">
      <formula>N108&lt;&gt;""</formula>
    </cfRule>
  </conditionalFormatting>
  <conditionalFormatting sqref="N119:R127">
    <cfRule type="expression" dxfId="87" priority="32" stopIfTrue="1">
      <formula>N119&lt;&gt;""</formula>
    </cfRule>
  </conditionalFormatting>
  <conditionalFormatting sqref="N131:R132">
    <cfRule type="expression" dxfId="86" priority="30">
      <formula>N131&lt;&gt;""</formula>
    </cfRule>
  </conditionalFormatting>
  <conditionalFormatting sqref="N133:R137">
    <cfRule type="expression" dxfId="85" priority="23" stopIfTrue="1">
      <formula>N133&lt;&gt;""</formula>
    </cfRule>
  </conditionalFormatting>
  <conditionalFormatting sqref="N206:R209">
    <cfRule type="expression" dxfId="84" priority="1725" stopIfTrue="1">
      <formula>N206&lt;&gt;""</formula>
    </cfRule>
  </conditionalFormatting>
  <conditionalFormatting sqref="N211:R211">
    <cfRule type="expression" dxfId="83" priority="1719" stopIfTrue="1">
      <formula>N211&lt;&gt;""</formula>
    </cfRule>
  </conditionalFormatting>
  <conditionalFormatting sqref="N214:R251">
    <cfRule type="expression" dxfId="82" priority="21" stopIfTrue="1">
      <formula>N214&lt;&gt;""</formula>
    </cfRule>
  </conditionalFormatting>
  <conditionalFormatting sqref="N261:R261">
    <cfRule type="expression" dxfId="81" priority="1003" stopIfTrue="1">
      <formula>N261&lt;&gt;""</formula>
    </cfRule>
  </conditionalFormatting>
  <conditionalFormatting sqref="N282:R282">
    <cfRule type="expression" dxfId="80" priority="1361">
      <formula>N282&lt;&gt;""</formula>
    </cfRule>
  </conditionalFormatting>
  <conditionalFormatting sqref="N289:R293">
    <cfRule type="expression" dxfId="79" priority="374" stopIfTrue="1">
      <formula>N289&lt;&gt;""</formula>
    </cfRule>
  </conditionalFormatting>
  <conditionalFormatting sqref="N297:R316">
    <cfRule type="expression" dxfId="78" priority="46" stopIfTrue="1">
      <formula>N297&lt;&gt;""</formula>
    </cfRule>
  </conditionalFormatting>
  <conditionalFormatting sqref="N318:R374">
    <cfRule type="expression" dxfId="77" priority="15" stopIfTrue="1">
      <formula>N318&lt;&gt;""</formula>
    </cfRule>
  </conditionalFormatting>
  <conditionalFormatting sqref="N377:R388">
    <cfRule type="expression" dxfId="76" priority="55" stopIfTrue="1">
      <formula>N377&lt;&gt;""</formula>
    </cfRule>
  </conditionalFormatting>
  <conditionalFormatting sqref="N85:T90">
    <cfRule type="expression" dxfId="75" priority="179" stopIfTrue="1">
      <formula>N85&lt;&gt;""</formula>
    </cfRule>
  </conditionalFormatting>
  <conditionalFormatting sqref="N92:T92">
    <cfRule type="expression" dxfId="74" priority="367" stopIfTrue="1">
      <formula>N92&lt;&gt;""</formula>
    </cfRule>
  </conditionalFormatting>
  <conditionalFormatting sqref="O139">
    <cfRule type="expression" dxfId="73" priority="444">
      <formula>O139&lt;&gt;""</formula>
    </cfRule>
  </conditionalFormatting>
  <conditionalFormatting sqref="O8:P8">
    <cfRule type="expression" dxfId="72" priority="2641" stopIfTrue="1">
      <formula>O8&lt;&gt;""</formula>
    </cfRule>
  </conditionalFormatting>
  <conditionalFormatting sqref="O39:P39">
    <cfRule type="expression" dxfId="71" priority="753" stopIfTrue="1">
      <formula>O39&lt;&gt;""</formula>
    </cfRule>
  </conditionalFormatting>
  <conditionalFormatting sqref="O286:P286">
    <cfRule type="expression" dxfId="70" priority="1349" stopIfTrue="1">
      <formula>O286&lt;&gt;""</formula>
    </cfRule>
  </conditionalFormatting>
  <conditionalFormatting sqref="O138:R138">
    <cfRule type="expression" dxfId="69" priority="383">
      <formula>O138&lt;&gt;""</formula>
    </cfRule>
  </conditionalFormatting>
  <conditionalFormatting sqref="O202:R202">
    <cfRule type="expression" dxfId="68" priority="1744" stopIfTrue="1">
      <formula>O202&lt;&gt;""</formula>
    </cfRule>
  </conditionalFormatting>
  <conditionalFormatting sqref="O189:S189">
    <cfRule type="expression" dxfId="67" priority="2640" stopIfTrue="1">
      <formula>O189&lt;&gt;""</formula>
    </cfRule>
  </conditionalFormatting>
  <conditionalFormatting sqref="O193:S193">
    <cfRule type="expression" dxfId="66" priority="2610" stopIfTrue="1">
      <formula>O193&lt;&gt;""</formula>
    </cfRule>
  </conditionalFormatting>
  <conditionalFormatting sqref="P102">
    <cfRule type="expression" dxfId="65" priority="51" stopIfTrue="1">
      <formula>P102&lt;&gt;""</formula>
    </cfRule>
  </conditionalFormatting>
  <conditionalFormatting sqref="P263">
    <cfRule type="expression" dxfId="64" priority="80" stopIfTrue="1">
      <formula>P263&lt;&gt;""</formula>
    </cfRule>
  </conditionalFormatting>
  <conditionalFormatting sqref="P103:Q103">
    <cfRule type="expression" dxfId="63" priority="949" stopIfTrue="1">
      <formula>P103&lt;&gt;""</formula>
    </cfRule>
  </conditionalFormatting>
  <conditionalFormatting sqref="P264:Q264">
    <cfRule type="expression" dxfId="62" priority="79" stopIfTrue="1">
      <formula>P264&lt;&gt;""</formula>
    </cfRule>
  </conditionalFormatting>
  <conditionalFormatting sqref="P11:R11">
    <cfRule type="expression" dxfId="61" priority="1515" stopIfTrue="1">
      <formula>P11&lt;&gt;""</formula>
    </cfRule>
  </conditionalFormatting>
  <conditionalFormatting sqref="P14:R14">
    <cfRule type="expression" dxfId="60" priority="544" stopIfTrue="1">
      <formula>P14&lt;&gt;""</formula>
    </cfRule>
  </conditionalFormatting>
  <conditionalFormatting sqref="P16:R16 N20:P23 I158:K158 J159:K159 K160 G217:J217 G237:K237 H238:K239 G258:H263 G274:K280 G321:K324 H335:I336 H351:K351 J375:K375 Q375:R375 H382:K382">
    <cfRule type="expression" dxfId="59" priority="1480" stopIfTrue="1">
      <formula>G16&lt;&gt;""</formula>
    </cfRule>
  </conditionalFormatting>
  <conditionalFormatting sqref="P19:R19">
    <cfRule type="expression" dxfId="58" priority="2667" stopIfTrue="1">
      <formula>P19&lt;&gt;""</formula>
    </cfRule>
  </conditionalFormatting>
  <conditionalFormatting sqref="P42:R43">
    <cfRule type="expression" dxfId="57" priority="2226" stopIfTrue="1">
      <formula>P42&lt;&gt;""</formula>
    </cfRule>
  </conditionalFormatting>
  <conditionalFormatting sqref="P63:R63">
    <cfRule type="expression" dxfId="56" priority="1483">
      <formula>P63&lt;&gt;""</formula>
    </cfRule>
  </conditionalFormatting>
  <conditionalFormatting sqref="P105:R107">
    <cfRule type="expression" dxfId="55" priority="49" stopIfTrue="1">
      <formula>P105&lt;&gt;""</formula>
    </cfRule>
  </conditionalFormatting>
  <conditionalFormatting sqref="P113:R115 Q116:R116">
    <cfRule type="expression" dxfId="54" priority="305" stopIfTrue="1">
      <formula>P113&lt;&gt;""</formula>
    </cfRule>
  </conditionalFormatting>
  <conditionalFormatting sqref="P128:R129">
    <cfRule type="expression" dxfId="53" priority="452" stopIfTrue="1">
      <formula>P128&lt;&gt;""</formula>
    </cfRule>
  </conditionalFormatting>
  <conditionalFormatting sqref="P130:R130">
    <cfRule type="expression" dxfId="52" priority="1022">
      <formula>P130&lt;&gt;""</formula>
    </cfRule>
  </conditionalFormatting>
  <conditionalFormatting sqref="P139:R139">
    <cfRule type="expression" dxfId="51" priority="440" stopIfTrue="1">
      <formula>P139&lt;&gt;""</formula>
    </cfRule>
  </conditionalFormatting>
  <conditionalFormatting sqref="P146:R146">
    <cfRule type="expression" dxfId="50" priority="1802" stopIfTrue="1">
      <formula>P146&lt;&gt;""</formula>
    </cfRule>
  </conditionalFormatting>
  <conditionalFormatting sqref="P196:R199">
    <cfRule type="expression" dxfId="49" priority="637" stopIfTrue="1">
      <formula>P196&lt;&gt;""</formula>
    </cfRule>
  </conditionalFormatting>
  <conditionalFormatting sqref="P201:R201">
    <cfRule type="expression" dxfId="48" priority="636" stopIfTrue="1">
      <formula>P201&lt;&gt;""</formula>
    </cfRule>
  </conditionalFormatting>
  <conditionalFormatting sqref="P203:R205">
    <cfRule type="expression" dxfId="47" priority="1060" stopIfTrue="1">
      <formula>P203&lt;&gt;""</formula>
    </cfRule>
  </conditionalFormatting>
  <conditionalFormatting sqref="P257:R257">
    <cfRule type="expression" dxfId="46" priority="601" stopIfTrue="1">
      <formula>P257&lt;&gt;""</formula>
    </cfRule>
  </conditionalFormatting>
  <conditionalFormatting sqref="P376:R376">
    <cfRule type="expression" dxfId="45" priority="310" stopIfTrue="1">
      <formula>P376&lt;&gt;""</formula>
    </cfRule>
  </conditionalFormatting>
  <conditionalFormatting sqref="Q190:R192">
    <cfRule type="expression" dxfId="44" priority="211" stopIfTrue="1">
      <formula>Q190&lt;&gt;""</formula>
    </cfRule>
  </conditionalFormatting>
  <conditionalFormatting sqref="Q194:R194">
    <cfRule type="expression" dxfId="43" priority="1007" stopIfTrue="1">
      <formula>Q194&lt;&gt;""</formula>
    </cfRule>
  </conditionalFormatting>
  <conditionalFormatting sqref="Q253:R253">
    <cfRule type="expression" dxfId="42" priority="101" stopIfTrue="1">
      <formula>Q253&lt;&gt;""</formula>
    </cfRule>
  </conditionalFormatting>
  <conditionalFormatting sqref="Q255:R255">
    <cfRule type="expression" dxfId="41" priority="602" stopIfTrue="1">
      <formula>Q255&lt;&gt;""</formula>
    </cfRule>
  </conditionalFormatting>
  <conditionalFormatting sqref="Q285:R285">
    <cfRule type="expression" dxfId="40" priority="2146" stopIfTrue="1">
      <formula>Q285&lt;&gt;""</formula>
    </cfRule>
  </conditionalFormatting>
  <conditionalFormatting sqref="Q389:R389">
    <cfRule type="expression" dxfId="39" priority="429" stopIfTrue="1">
      <formula>Q389&lt;&gt;""</formula>
    </cfRule>
  </conditionalFormatting>
  <conditionalFormatting sqref="Q117:S118">
    <cfRule type="expression" dxfId="38" priority="155" stopIfTrue="1">
      <formula>Q117&lt;&gt;""</formula>
    </cfRule>
  </conditionalFormatting>
  <conditionalFormatting sqref="Q284:S284">
    <cfRule type="expression" dxfId="37" priority="2266" stopIfTrue="1">
      <formula>Q284&lt;&gt;""</formula>
    </cfRule>
  </conditionalFormatting>
  <conditionalFormatting sqref="Q287:S287">
    <cfRule type="expression" dxfId="36" priority="1351" stopIfTrue="1">
      <formula>Q287&lt;&gt;""</formula>
    </cfRule>
  </conditionalFormatting>
  <conditionalFormatting sqref="R71">
    <cfRule type="expression" dxfId="35" priority="497" stopIfTrue="1">
      <formula>R71&lt;&gt;""</formula>
    </cfRule>
  </conditionalFormatting>
  <conditionalFormatting sqref="R98">
    <cfRule type="expression" dxfId="34" priority="473" stopIfTrue="1">
      <formula>R98&lt;&gt;""</formula>
    </cfRule>
  </conditionalFormatting>
  <conditionalFormatting sqref="R102">
    <cfRule type="expression" dxfId="33" priority="48" stopIfTrue="1">
      <formula>R102&lt;&gt;""</formula>
    </cfRule>
  </conditionalFormatting>
  <conditionalFormatting sqref="R263:R264">
    <cfRule type="expression" dxfId="32" priority="334" stopIfTrue="1">
      <formula>R263&lt;&gt;""</formula>
    </cfRule>
  </conditionalFormatting>
  <conditionalFormatting sqref="R288:S288">
    <cfRule type="expression" dxfId="31" priority="4" stopIfTrue="1">
      <formula>R288&lt;&gt;""</formula>
    </cfRule>
  </conditionalFormatting>
  <conditionalFormatting sqref="S8">
    <cfRule type="expression" dxfId="30" priority="2407" stopIfTrue="1">
      <formula>S8&lt;&gt;""</formula>
    </cfRule>
  </conditionalFormatting>
  <conditionalFormatting sqref="S10">
    <cfRule type="expression" dxfId="29" priority="9" stopIfTrue="1">
      <formula>S10&lt;&gt;""</formula>
    </cfRule>
  </conditionalFormatting>
  <conditionalFormatting sqref="S12">
    <cfRule type="expression" dxfId="28" priority="8" stopIfTrue="1">
      <formula>S12&lt;&gt;""</formula>
    </cfRule>
  </conditionalFormatting>
  <conditionalFormatting sqref="S39">
    <cfRule type="expression" dxfId="27" priority="750" stopIfTrue="1">
      <formula>S39&lt;&gt;""</formula>
    </cfRule>
  </conditionalFormatting>
  <conditionalFormatting sqref="S41">
    <cfRule type="expression" dxfId="26" priority="7" stopIfTrue="1">
      <formula>S41&lt;&gt;""</formula>
    </cfRule>
  </conditionalFormatting>
  <conditionalFormatting sqref="S101">
    <cfRule type="expression" dxfId="25" priority="6" stopIfTrue="1">
      <formula>S101&lt;&gt;""</formula>
    </cfRule>
  </conditionalFormatting>
  <conditionalFormatting sqref="S104">
    <cfRule type="expression" dxfId="24" priority="5" stopIfTrue="1">
      <formula>S104&lt;&gt;""</formula>
    </cfRule>
  </conditionalFormatting>
  <conditionalFormatting sqref="S120:S121">
    <cfRule type="expression" dxfId="23" priority="156" stopIfTrue="1">
      <formula>S120&lt;&gt;""</formula>
    </cfRule>
  </conditionalFormatting>
  <conditionalFormatting sqref="S252">
    <cfRule type="expression" dxfId="22" priority="2076" stopIfTrue="1">
      <formula>S252&lt;&gt;""</formula>
    </cfRule>
  </conditionalFormatting>
  <conditionalFormatting sqref="S254">
    <cfRule type="expression" dxfId="21" priority="2071" stopIfTrue="1">
      <formula>S254&lt;&gt;""</formula>
    </cfRule>
  </conditionalFormatting>
  <conditionalFormatting sqref="S281">
    <cfRule type="expression" dxfId="20" priority="749" stopIfTrue="1">
      <formula>S281&lt;&gt;""</formula>
    </cfRule>
  </conditionalFormatting>
  <conditionalFormatting sqref="S286">
    <cfRule type="expression" dxfId="19" priority="1348" stopIfTrue="1">
      <formula>S286&lt;&gt;""</formula>
    </cfRule>
  </conditionalFormatting>
  <conditionalFormatting sqref="S292">
    <cfRule type="expression" dxfId="18" priority="3" stopIfTrue="1">
      <formula>S292&lt;&gt;""</formula>
    </cfRule>
  </conditionalFormatting>
  <pageMargins left="0.62992125984251968" right="0.39370078740157483" top="0.47244094488188981" bottom="0.23622047244094491" header="0.31496062992125984" footer="0.31496062992125984"/>
  <pageSetup paperSize="9" scale="10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7"/>
  <sheetViews>
    <sheetView zoomScale="70" zoomScaleNormal="70" workbookViewId="0">
      <selection activeCell="P35" sqref="P35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1" width="17.7109375" bestFit="1" customWidth="1"/>
  </cols>
  <sheetData>
    <row r="1" spans="1:12" ht="18.75">
      <c r="A1" s="183" t="s">
        <v>177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3" spans="1:12" ht="50.25" customHeight="1">
      <c r="A3" s="118" t="s">
        <v>178</v>
      </c>
      <c r="B3" s="129" t="s">
        <v>179</v>
      </c>
      <c r="C3" s="130" t="s">
        <v>180</v>
      </c>
      <c r="D3" s="131" t="s">
        <v>181</v>
      </c>
      <c r="E3" s="132" t="s">
        <v>182</v>
      </c>
      <c r="F3" s="129" t="s">
        <v>183</v>
      </c>
      <c r="G3" s="133" t="s">
        <v>184</v>
      </c>
      <c r="H3" s="133" t="s">
        <v>185</v>
      </c>
      <c r="I3" s="133" t="s">
        <v>186</v>
      </c>
      <c r="J3" s="134" t="s">
        <v>187</v>
      </c>
      <c r="K3" s="135" t="s">
        <v>188</v>
      </c>
      <c r="L3" s="21" t="s">
        <v>685</v>
      </c>
    </row>
    <row r="4" spans="1:12" ht="25.35" hidden="1" customHeight="1">
      <c r="A4" s="113" t="s">
        <v>163</v>
      </c>
      <c r="B4" s="120"/>
      <c r="C4" s="121"/>
      <c r="D4" s="121">
        <v>1</v>
      </c>
      <c r="E4" s="121">
        <v>1</v>
      </c>
      <c r="F4" s="121"/>
      <c r="G4" s="121"/>
      <c r="H4" s="121"/>
      <c r="I4" s="121">
        <v>1</v>
      </c>
      <c r="J4" s="121">
        <v>1</v>
      </c>
      <c r="K4" s="122"/>
      <c r="L4" t="str">
        <f>VLOOKUP(A4,'DM CBGV'!$D$3:$F$133,2,0)</f>
        <v>S.PHẠM</v>
      </c>
    </row>
    <row r="5" spans="1:12" ht="25.35" hidden="1" customHeight="1">
      <c r="A5" s="113" t="s">
        <v>363</v>
      </c>
      <c r="B5" s="123">
        <v>1</v>
      </c>
      <c r="C5" s="124"/>
      <c r="D5" s="124">
        <v>1</v>
      </c>
      <c r="E5" s="124">
        <v>1</v>
      </c>
      <c r="F5" s="124">
        <v>1</v>
      </c>
      <c r="G5" s="124"/>
      <c r="H5" s="124">
        <v>1</v>
      </c>
      <c r="I5" s="124">
        <v>1</v>
      </c>
      <c r="J5" s="124">
        <v>1</v>
      </c>
      <c r="K5" s="125"/>
      <c r="L5" t="str">
        <f>VLOOKUP(A5,'DM CBGV'!$D$3:$F$133,2,0)</f>
        <v>KH-KT-CNTT</v>
      </c>
    </row>
    <row r="6" spans="1:12" ht="25.35" hidden="1" customHeight="1">
      <c r="A6" s="113" t="s">
        <v>43</v>
      </c>
      <c r="B6" s="123">
        <v>2</v>
      </c>
      <c r="C6" s="124">
        <v>1</v>
      </c>
      <c r="D6" s="124">
        <v>1</v>
      </c>
      <c r="E6" s="124">
        <v>3</v>
      </c>
      <c r="F6" s="124">
        <v>1</v>
      </c>
      <c r="G6" s="124">
        <v>2</v>
      </c>
      <c r="H6" s="124">
        <v>1</v>
      </c>
      <c r="I6" s="124">
        <v>1</v>
      </c>
      <c r="J6" s="124">
        <v>1</v>
      </c>
      <c r="K6" s="125">
        <v>2</v>
      </c>
      <c r="L6" t="str">
        <f>VLOOKUP(A6,'DM CBGV'!$D$3:$F$133,2,0)</f>
        <v>KH-KT-CNTT</v>
      </c>
    </row>
    <row r="7" spans="1:12" ht="25.35" customHeight="1">
      <c r="A7" s="113" t="s">
        <v>120</v>
      </c>
      <c r="B7" s="123">
        <v>1</v>
      </c>
      <c r="C7" s="124">
        <v>1</v>
      </c>
      <c r="D7" s="124">
        <v>1</v>
      </c>
      <c r="E7" s="124">
        <v>1</v>
      </c>
      <c r="F7" s="124">
        <v>1</v>
      </c>
      <c r="G7" s="124">
        <v>1</v>
      </c>
      <c r="H7" s="124">
        <v>1</v>
      </c>
      <c r="I7" s="124">
        <v>1</v>
      </c>
      <c r="J7" s="124">
        <v>1</v>
      </c>
      <c r="K7" s="125">
        <v>1</v>
      </c>
      <c r="L7" t="str">
        <f>VLOOKUP(A7,'DM CBGV'!$D$3:$F$133,2,0)</f>
        <v>ĐIỆN</v>
      </c>
    </row>
    <row r="8" spans="1:12" ht="25.35" hidden="1" customHeight="1">
      <c r="A8" s="113" t="s">
        <v>46</v>
      </c>
      <c r="B8" s="123">
        <v>2</v>
      </c>
      <c r="C8" s="124">
        <v>2</v>
      </c>
      <c r="D8" s="124">
        <v>4</v>
      </c>
      <c r="E8" s="124">
        <v>2</v>
      </c>
      <c r="F8" s="124">
        <v>2</v>
      </c>
      <c r="G8" s="124">
        <v>3</v>
      </c>
      <c r="H8" s="124">
        <v>3</v>
      </c>
      <c r="I8" s="124">
        <v>2</v>
      </c>
      <c r="J8" s="124">
        <v>2</v>
      </c>
      <c r="K8" s="125">
        <v>3</v>
      </c>
      <c r="L8" t="str">
        <f>VLOOKUP(A8,'DM CBGV'!$D$3:$F$133,2,0)</f>
        <v>KH-KT-CNTT</v>
      </c>
    </row>
    <row r="9" spans="1:12" ht="25.35" customHeight="1">
      <c r="A9" s="113" t="s">
        <v>132</v>
      </c>
      <c r="B9" s="123">
        <v>1</v>
      </c>
      <c r="C9" s="124">
        <v>1</v>
      </c>
      <c r="D9" s="124">
        <v>1</v>
      </c>
      <c r="E9" s="124">
        <v>1</v>
      </c>
      <c r="F9" s="124">
        <v>1</v>
      </c>
      <c r="G9" s="124">
        <v>1</v>
      </c>
      <c r="H9" s="124">
        <v>1</v>
      </c>
      <c r="I9" s="124">
        <v>1</v>
      </c>
      <c r="J9" s="124">
        <v>1</v>
      </c>
      <c r="K9" s="125">
        <v>1</v>
      </c>
      <c r="L9" t="str">
        <f>VLOOKUP(A9,'DM CBGV'!$D$3:$F$133,2,0)</f>
        <v>ĐIỆN</v>
      </c>
    </row>
    <row r="10" spans="1:12" ht="25.35" hidden="1" customHeight="1">
      <c r="A10" s="113" t="s">
        <v>89</v>
      </c>
      <c r="B10" s="123">
        <v>1</v>
      </c>
      <c r="C10" s="124">
        <v>1</v>
      </c>
      <c r="D10" s="124">
        <v>1</v>
      </c>
      <c r="E10" s="124">
        <v>1</v>
      </c>
      <c r="F10" s="124">
        <v>1</v>
      </c>
      <c r="G10" s="124">
        <v>1</v>
      </c>
      <c r="H10" s="124">
        <v>1</v>
      </c>
      <c r="I10" s="124">
        <v>1</v>
      </c>
      <c r="J10" s="124">
        <v>1</v>
      </c>
      <c r="K10" s="125">
        <v>1</v>
      </c>
      <c r="L10" t="str">
        <f>VLOOKUP(A10,'DM CBGV'!$D$3:$F$133,2,0)</f>
        <v>KH-KT-CNTT</v>
      </c>
    </row>
    <row r="11" spans="1:12" ht="25.35" customHeight="1">
      <c r="A11" s="113" t="s">
        <v>119</v>
      </c>
      <c r="B11" s="123">
        <v>1</v>
      </c>
      <c r="C11" s="124">
        <v>1</v>
      </c>
      <c r="D11" s="124">
        <v>1</v>
      </c>
      <c r="E11" s="124">
        <v>1</v>
      </c>
      <c r="F11" s="124">
        <v>1</v>
      </c>
      <c r="G11" s="124">
        <v>1</v>
      </c>
      <c r="H11" s="124">
        <v>1</v>
      </c>
      <c r="I11" s="124">
        <v>1</v>
      </c>
      <c r="J11" s="124">
        <v>1</v>
      </c>
      <c r="K11" s="125">
        <v>1</v>
      </c>
      <c r="L11" t="str">
        <f>VLOOKUP(A11,'DM CBGV'!$D$3:$F$133,2,0)</f>
        <v>ĐIỆN</v>
      </c>
    </row>
    <row r="12" spans="1:12" ht="25.35" hidden="1" customHeight="1">
      <c r="A12" s="113" t="s">
        <v>58</v>
      </c>
      <c r="B12" s="123">
        <v>1</v>
      </c>
      <c r="C12" s="124">
        <v>1</v>
      </c>
      <c r="D12" s="124">
        <v>1</v>
      </c>
      <c r="E12" s="124">
        <v>1</v>
      </c>
      <c r="F12" s="124">
        <v>1</v>
      </c>
      <c r="G12" s="124">
        <v>2</v>
      </c>
      <c r="H12" s="124">
        <v>1</v>
      </c>
      <c r="I12" s="124">
        <v>1</v>
      </c>
      <c r="J12" s="124">
        <v>1</v>
      </c>
      <c r="K12" s="125">
        <v>1</v>
      </c>
      <c r="L12" t="str">
        <f>VLOOKUP(A12,'DM CBGV'!$D$3:$F$133,2,0)</f>
        <v>KH-KT-CNTT</v>
      </c>
    </row>
    <row r="13" spans="1:12" ht="25.35" hidden="1" customHeight="1">
      <c r="A13" s="113" t="s">
        <v>22</v>
      </c>
      <c r="B13" s="123">
        <v>1</v>
      </c>
      <c r="C13" s="124">
        <v>1</v>
      </c>
      <c r="D13" s="124">
        <v>1</v>
      </c>
      <c r="E13" s="124">
        <v>1</v>
      </c>
      <c r="F13" s="124">
        <v>1</v>
      </c>
      <c r="G13" s="124">
        <v>1</v>
      </c>
      <c r="H13" s="124">
        <v>1</v>
      </c>
      <c r="I13" s="124">
        <v>1</v>
      </c>
      <c r="J13" s="124">
        <v>1</v>
      </c>
      <c r="K13" s="125">
        <v>3</v>
      </c>
      <c r="L13" t="str">
        <f>VLOOKUP(A13,'DM CBGV'!$D$3:$F$133,2,0)</f>
        <v>KH-KT-CNTT</v>
      </c>
    </row>
    <row r="14" spans="1:12" ht="25.35" customHeight="1">
      <c r="A14" s="113" t="s">
        <v>152</v>
      </c>
      <c r="B14" s="123">
        <v>1</v>
      </c>
      <c r="C14" s="124">
        <v>1</v>
      </c>
      <c r="D14" s="124">
        <v>1</v>
      </c>
      <c r="E14" s="124"/>
      <c r="F14" s="124"/>
      <c r="G14" s="124">
        <v>1</v>
      </c>
      <c r="H14" s="124">
        <v>1</v>
      </c>
      <c r="I14" s="124">
        <v>1</v>
      </c>
      <c r="J14" s="124">
        <v>1</v>
      </c>
      <c r="K14" s="125"/>
      <c r="L14" t="str">
        <f>VLOOKUP(A14,'DM CBGV'!$D$3:$F$133,2,0)</f>
        <v>ĐIỆN</v>
      </c>
    </row>
    <row r="15" spans="1:12" ht="25.35" customHeight="1">
      <c r="A15" s="113" t="s">
        <v>113</v>
      </c>
      <c r="B15" s="123"/>
      <c r="C15" s="124">
        <v>1</v>
      </c>
      <c r="D15" s="124">
        <v>1</v>
      </c>
      <c r="E15" s="124">
        <v>1</v>
      </c>
      <c r="F15" s="124">
        <v>1</v>
      </c>
      <c r="G15" s="124">
        <v>1</v>
      </c>
      <c r="H15" s="124">
        <v>1</v>
      </c>
      <c r="I15" s="124">
        <v>1</v>
      </c>
      <c r="J15" s="124">
        <v>1</v>
      </c>
      <c r="K15" s="125">
        <v>1</v>
      </c>
      <c r="L15" t="str">
        <f>VLOOKUP(A15,'DM CBGV'!$D$3:$F$133,2,0)</f>
        <v>ĐIỆN</v>
      </c>
    </row>
    <row r="16" spans="1:12" ht="25.35" hidden="1" customHeight="1">
      <c r="A16" s="113" t="s">
        <v>64</v>
      </c>
      <c r="B16" s="123">
        <v>1</v>
      </c>
      <c r="C16" s="124">
        <v>1</v>
      </c>
      <c r="D16" s="124">
        <v>1</v>
      </c>
      <c r="E16" s="124">
        <v>2</v>
      </c>
      <c r="F16" s="124">
        <v>1</v>
      </c>
      <c r="G16" s="124">
        <v>1</v>
      </c>
      <c r="H16" s="124">
        <v>1</v>
      </c>
      <c r="I16" s="124">
        <v>1</v>
      </c>
      <c r="J16" s="124"/>
      <c r="K16" s="125">
        <v>2</v>
      </c>
      <c r="L16" t="str">
        <f>VLOOKUP(A16,'DM CBGV'!$D$3:$F$133,2,0)</f>
        <v>KH-KT-CNTT</v>
      </c>
    </row>
    <row r="17" spans="1:12" ht="25.35" customHeight="1">
      <c r="A17" s="113" t="s">
        <v>107</v>
      </c>
      <c r="B17" s="123">
        <v>1</v>
      </c>
      <c r="C17" s="124"/>
      <c r="D17" s="124">
        <v>2</v>
      </c>
      <c r="E17" s="124">
        <v>1</v>
      </c>
      <c r="F17" s="124">
        <v>1</v>
      </c>
      <c r="G17" s="124">
        <v>1</v>
      </c>
      <c r="H17" s="124">
        <v>1</v>
      </c>
      <c r="I17" s="124">
        <v>1</v>
      </c>
      <c r="J17" s="124">
        <v>1</v>
      </c>
      <c r="K17" s="125">
        <v>2</v>
      </c>
      <c r="L17" t="str">
        <f>VLOOKUP(A17,'DM CBGV'!$D$3:$F$133,2,0)</f>
        <v>ĐIỆN</v>
      </c>
    </row>
    <row r="18" spans="1:12" ht="25.35" customHeight="1">
      <c r="A18" s="113" t="s">
        <v>125</v>
      </c>
      <c r="B18" s="123">
        <v>1</v>
      </c>
      <c r="C18" s="124">
        <v>1</v>
      </c>
      <c r="D18" s="124">
        <v>1</v>
      </c>
      <c r="E18" s="124">
        <v>1</v>
      </c>
      <c r="F18" s="124">
        <v>1</v>
      </c>
      <c r="G18" s="124">
        <v>1</v>
      </c>
      <c r="H18" s="124">
        <v>1</v>
      </c>
      <c r="I18" s="124">
        <v>1</v>
      </c>
      <c r="J18" s="124">
        <v>1</v>
      </c>
      <c r="K18" s="125">
        <v>1</v>
      </c>
      <c r="L18" t="str">
        <f>VLOOKUP(A18,'DM CBGV'!$D$3:$F$133,2,0)</f>
        <v>ĐIỆN</v>
      </c>
    </row>
    <row r="19" spans="1:12" ht="25.35" customHeight="1">
      <c r="A19" s="113" t="s">
        <v>110</v>
      </c>
      <c r="B19" s="123">
        <v>1</v>
      </c>
      <c r="C19" s="124">
        <v>1</v>
      </c>
      <c r="D19" s="124">
        <v>1</v>
      </c>
      <c r="E19" s="124">
        <v>1</v>
      </c>
      <c r="F19" s="124">
        <v>1</v>
      </c>
      <c r="G19" s="124">
        <v>1</v>
      </c>
      <c r="H19" s="124">
        <v>1</v>
      </c>
      <c r="I19" s="124">
        <v>1</v>
      </c>
      <c r="J19" s="124">
        <v>1</v>
      </c>
      <c r="K19" s="125">
        <v>1</v>
      </c>
      <c r="L19" t="str">
        <f>VLOOKUP(A19,'DM CBGV'!$D$3:$F$133,2,0)</f>
        <v>ĐIỆN</v>
      </c>
    </row>
    <row r="20" spans="1:12" ht="25.35" hidden="1" customHeight="1">
      <c r="A20" s="113" t="s">
        <v>166</v>
      </c>
      <c r="B20" s="123"/>
      <c r="C20" s="124">
        <v>1</v>
      </c>
      <c r="D20" s="124">
        <v>1</v>
      </c>
      <c r="E20" s="124">
        <v>1</v>
      </c>
      <c r="F20" s="124">
        <v>1</v>
      </c>
      <c r="G20" s="124">
        <v>1</v>
      </c>
      <c r="H20" s="124">
        <v>1</v>
      </c>
      <c r="I20" s="124">
        <v>1</v>
      </c>
      <c r="J20" s="124"/>
      <c r="K20" s="125">
        <v>1</v>
      </c>
      <c r="L20" t="str">
        <f>VLOOKUP(A20,'DM CBGV'!$D$3:$F$133,2,0)</f>
        <v>KH-KT-CNTT</v>
      </c>
    </row>
    <row r="21" spans="1:12" ht="25.35" hidden="1" customHeight="1">
      <c r="A21" s="113" t="s">
        <v>380</v>
      </c>
      <c r="B21" s="123">
        <v>1</v>
      </c>
      <c r="C21" s="124">
        <v>1</v>
      </c>
      <c r="D21" s="124">
        <v>2</v>
      </c>
      <c r="E21" s="124">
        <v>1</v>
      </c>
      <c r="F21" s="124">
        <v>1</v>
      </c>
      <c r="G21" s="124">
        <v>1</v>
      </c>
      <c r="H21" s="124"/>
      <c r="I21" s="124">
        <v>2</v>
      </c>
      <c r="J21" s="124">
        <v>1</v>
      </c>
      <c r="K21" s="125">
        <v>1</v>
      </c>
      <c r="L21" t="str">
        <f>VLOOKUP(A21,'DM CBGV'!$D$3:$F$133,2,0)</f>
        <v>KH-KT-CNTT</v>
      </c>
    </row>
    <row r="22" spans="1:12" ht="25.35" hidden="1" customHeight="1">
      <c r="A22" s="113" t="s">
        <v>168</v>
      </c>
      <c r="B22" s="123">
        <v>1</v>
      </c>
      <c r="C22" s="124">
        <v>1</v>
      </c>
      <c r="D22" s="124">
        <v>2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24">
        <v>2</v>
      </c>
      <c r="K22" s="125">
        <v>1</v>
      </c>
      <c r="L22" t="str">
        <f>VLOOKUP(A22,'DM CBGV'!$D$3:$F$133,2,0)</f>
        <v>KH-KT-CNTT</v>
      </c>
    </row>
    <row r="23" spans="1:12" ht="25.35" hidden="1" customHeight="1">
      <c r="A23" s="113" t="s">
        <v>90</v>
      </c>
      <c r="B23" s="123">
        <v>1</v>
      </c>
      <c r="C23" s="124">
        <v>1</v>
      </c>
      <c r="D23" s="124">
        <v>1</v>
      </c>
      <c r="E23" s="124">
        <v>1</v>
      </c>
      <c r="F23" s="124">
        <v>1</v>
      </c>
      <c r="G23" s="124">
        <v>1</v>
      </c>
      <c r="H23" s="124">
        <v>1</v>
      </c>
      <c r="I23" s="124">
        <v>1</v>
      </c>
      <c r="J23" s="124">
        <v>1</v>
      </c>
      <c r="K23" s="125">
        <v>1</v>
      </c>
      <c r="L23" t="str">
        <f>VLOOKUP(A23,'DM CBGV'!$D$3:$F$133,2,0)</f>
        <v>KH-KT-CNTT</v>
      </c>
    </row>
    <row r="24" spans="1:12" ht="25.35" hidden="1" customHeight="1">
      <c r="A24" s="113" t="s">
        <v>18</v>
      </c>
      <c r="B24" s="123">
        <v>13</v>
      </c>
      <c r="C24" s="124">
        <v>21</v>
      </c>
      <c r="D24" s="124">
        <v>9</v>
      </c>
      <c r="E24" s="124">
        <v>15</v>
      </c>
      <c r="F24" s="124">
        <v>15</v>
      </c>
      <c r="G24" s="124">
        <v>13</v>
      </c>
      <c r="H24" s="124">
        <v>21</v>
      </c>
      <c r="I24" s="124">
        <v>9</v>
      </c>
      <c r="J24" s="124">
        <v>15</v>
      </c>
      <c r="K24" s="125">
        <v>15</v>
      </c>
      <c r="L24">
        <f>VLOOKUP(A24,'DM CBGV'!$D$3:$F$133,2,0)</f>
        <v>0</v>
      </c>
    </row>
    <row r="25" spans="1:12" ht="25.35" customHeight="1">
      <c r="A25" s="113" t="s">
        <v>100</v>
      </c>
      <c r="B25" s="123">
        <v>1</v>
      </c>
      <c r="C25" s="124">
        <v>1</v>
      </c>
      <c r="D25" s="124">
        <v>1</v>
      </c>
      <c r="E25" s="124">
        <v>1</v>
      </c>
      <c r="F25" s="124">
        <v>1</v>
      </c>
      <c r="G25" s="124">
        <v>1</v>
      </c>
      <c r="H25" s="124"/>
      <c r="I25" s="124"/>
      <c r="J25" s="124"/>
      <c r="K25" s="125"/>
      <c r="L25" t="str">
        <f>VLOOKUP(A25,'DM CBGV'!$D$3:$F$133,2,0)</f>
        <v>ĐIỆN</v>
      </c>
    </row>
    <row r="26" spans="1:12" ht="25.35" hidden="1" customHeight="1">
      <c r="A26" s="113" t="s">
        <v>39</v>
      </c>
      <c r="B26" s="123">
        <v>1</v>
      </c>
      <c r="C26" s="124">
        <v>1</v>
      </c>
      <c r="D26" s="124">
        <v>1</v>
      </c>
      <c r="E26" s="124">
        <v>1</v>
      </c>
      <c r="F26" s="124">
        <v>1</v>
      </c>
      <c r="G26" s="124">
        <v>1</v>
      </c>
      <c r="H26" s="124">
        <v>1</v>
      </c>
      <c r="I26" s="124">
        <v>1</v>
      </c>
      <c r="J26" s="124"/>
      <c r="K26" s="125">
        <v>1</v>
      </c>
      <c r="L26" t="str">
        <f>VLOOKUP(A26,'DM CBGV'!$D$3:$F$133,2,0)</f>
        <v>CƠ KHÍ</v>
      </c>
    </row>
    <row r="27" spans="1:12" ht="25.35" customHeight="1">
      <c r="A27" s="113" t="s">
        <v>116</v>
      </c>
      <c r="B27" s="123">
        <v>1</v>
      </c>
      <c r="C27" s="124">
        <v>1</v>
      </c>
      <c r="D27" s="124">
        <v>1</v>
      </c>
      <c r="E27" s="124">
        <v>1</v>
      </c>
      <c r="F27" s="124">
        <v>1</v>
      </c>
      <c r="G27" s="124">
        <v>1</v>
      </c>
      <c r="H27" s="124">
        <v>1</v>
      </c>
      <c r="I27" s="124">
        <v>1</v>
      </c>
      <c r="J27" s="124">
        <v>1</v>
      </c>
      <c r="K27" s="125">
        <v>1</v>
      </c>
      <c r="L27" t="str">
        <f>VLOOKUP(A27,'DM CBGV'!$D$3:$F$133,2,0)</f>
        <v>ĐIỆN</v>
      </c>
    </row>
    <row r="28" spans="1:12" ht="25.35" hidden="1" customHeight="1">
      <c r="A28" s="113" t="s">
        <v>176</v>
      </c>
      <c r="B28" s="123"/>
      <c r="C28" s="124">
        <v>1</v>
      </c>
      <c r="D28" s="124">
        <v>1</v>
      </c>
      <c r="E28" s="124">
        <v>1</v>
      </c>
      <c r="F28" s="124">
        <v>1</v>
      </c>
      <c r="G28" s="124">
        <v>1</v>
      </c>
      <c r="H28" s="124">
        <v>1</v>
      </c>
      <c r="I28" s="124">
        <v>1</v>
      </c>
      <c r="J28" s="124">
        <v>1</v>
      </c>
      <c r="K28" s="125">
        <v>1</v>
      </c>
      <c r="L28" t="str">
        <f>VLOOKUP(A28,'DM CBGV'!$D$3:$F$133,2,0)</f>
        <v>KH-KT-CNTT</v>
      </c>
    </row>
    <row r="29" spans="1:12" ht="25.35" hidden="1" customHeight="1">
      <c r="A29" s="113" t="s">
        <v>61</v>
      </c>
      <c r="B29" s="123">
        <v>1</v>
      </c>
      <c r="C29" s="124">
        <v>1</v>
      </c>
      <c r="D29" s="124"/>
      <c r="E29" s="124"/>
      <c r="F29" s="124">
        <v>1</v>
      </c>
      <c r="G29" s="124"/>
      <c r="H29" s="124">
        <v>1</v>
      </c>
      <c r="I29" s="124">
        <v>1</v>
      </c>
      <c r="J29" s="124">
        <v>1</v>
      </c>
      <c r="K29" s="125"/>
      <c r="L29" t="str">
        <f>VLOOKUP(A29,'DM CBGV'!$D$3:$F$133,2,0)</f>
        <v>CƠ KHÍ</v>
      </c>
    </row>
    <row r="30" spans="1:12" ht="25.35" customHeight="1">
      <c r="A30" s="113" t="s">
        <v>130</v>
      </c>
      <c r="B30" s="123">
        <v>1</v>
      </c>
      <c r="C30" s="124">
        <v>1</v>
      </c>
      <c r="D30" s="124">
        <v>1</v>
      </c>
      <c r="E30" s="124">
        <v>1</v>
      </c>
      <c r="F30" s="124">
        <v>1</v>
      </c>
      <c r="G30" s="124">
        <v>1</v>
      </c>
      <c r="H30" s="124">
        <v>1</v>
      </c>
      <c r="I30" s="124">
        <v>1</v>
      </c>
      <c r="J30" s="124">
        <v>1</v>
      </c>
      <c r="K30" s="125">
        <v>1</v>
      </c>
      <c r="L30" t="str">
        <f>VLOOKUP(A30,'DM CBGV'!$D$3:$F$133,2,0)</f>
        <v>ĐIỆN</v>
      </c>
    </row>
    <row r="31" spans="1:12" ht="25.35" hidden="1" customHeight="1">
      <c r="A31" s="113" t="s">
        <v>88</v>
      </c>
      <c r="B31" s="123">
        <v>3</v>
      </c>
      <c r="C31" s="124">
        <v>2</v>
      </c>
      <c r="D31" s="124">
        <v>2</v>
      </c>
      <c r="E31" s="124">
        <v>2</v>
      </c>
      <c r="F31" s="124">
        <v>1</v>
      </c>
      <c r="G31" s="124">
        <v>1</v>
      </c>
      <c r="H31" s="124"/>
      <c r="I31" s="124">
        <v>3</v>
      </c>
      <c r="J31" s="124">
        <v>2</v>
      </c>
      <c r="K31" s="125">
        <v>3</v>
      </c>
      <c r="L31" t="str">
        <f>VLOOKUP(A31,'DM CBGV'!$D$3:$F$133,2,0)</f>
        <v>KH-KT-CNTT</v>
      </c>
    </row>
    <row r="32" spans="1:12" ht="25.35" customHeight="1">
      <c r="A32" s="113" t="s">
        <v>141</v>
      </c>
      <c r="B32" s="123">
        <v>1</v>
      </c>
      <c r="C32" s="124">
        <v>1</v>
      </c>
      <c r="D32" s="124">
        <v>1</v>
      </c>
      <c r="E32" s="124">
        <v>1</v>
      </c>
      <c r="F32" s="124">
        <v>1</v>
      </c>
      <c r="G32" s="124">
        <v>1</v>
      </c>
      <c r="H32" s="124"/>
      <c r="I32" s="124">
        <v>1</v>
      </c>
      <c r="J32" s="124">
        <v>1</v>
      </c>
      <c r="K32" s="125">
        <v>2</v>
      </c>
      <c r="L32" t="str">
        <f>VLOOKUP(A32,'DM CBGV'!$D$3:$F$133,2,0)</f>
        <v>ĐIỆN</v>
      </c>
    </row>
    <row r="33" spans="1:12" ht="25.35" hidden="1" customHeight="1">
      <c r="A33" s="113" t="s">
        <v>68</v>
      </c>
      <c r="B33" s="123">
        <v>1</v>
      </c>
      <c r="C33" s="124">
        <v>1</v>
      </c>
      <c r="D33" s="124">
        <v>1</v>
      </c>
      <c r="E33" s="124">
        <v>1</v>
      </c>
      <c r="F33" s="124">
        <v>1</v>
      </c>
      <c r="G33" s="124">
        <v>1</v>
      </c>
      <c r="H33" s="124">
        <v>1</v>
      </c>
      <c r="I33" s="124">
        <v>1</v>
      </c>
      <c r="J33" s="124">
        <v>1</v>
      </c>
      <c r="K33" s="125">
        <v>1</v>
      </c>
      <c r="L33" t="str">
        <f>VLOOKUP(A33,'DM CBGV'!$D$3:$F$133,2,0)</f>
        <v>CƠ KHÍ</v>
      </c>
    </row>
    <row r="34" spans="1:12" ht="25.35" hidden="1" customHeight="1">
      <c r="A34" s="113" t="s">
        <v>94</v>
      </c>
      <c r="B34" s="123">
        <v>1</v>
      </c>
      <c r="C34" s="124"/>
      <c r="D34" s="124">
        <v>1</v>
      </c>
      <c r="E34" s="124">
        <v>2</v>
      </c>
      <c r="F34" s="124">
        <v>1</v>
      </c>
      <c r="G34" s="124">
        <v>1</v>
      </c>
      <c r="H34" s="124"/>
      <c r="I34" s="124">
        <v>1</v>
      </c>
      <c r="J34" s="124">
        <v>1</v>
      </c>
      <c r="K34" s="125">
        <v>1</v>
      </c>
      <c r="L34" t="str">
        <f>VLOOKUP(A34,'DM CBGV'!$D$3:$F$133,2,0)</f>
        <v>KH-KT-CNTT</v>
      </c>
    </row>
    <row r="35" spans="1:12" ht="25.35" customHeight="1">
      <c r="A35" s="113" t="s">
        <v>106</v>
      </c>
      <c r="B35" s="123">
        <v>1</v>
      </c>
      <c r="C35" s="124">
        <v>1</v>
      </c>
      <c r="D35" s="124">
        <v>1</v>
      </c>
      <c r="E35" s="124">
        <v>1</v>
      </c>
      <c r="F35" s="124">
        <v>1</v>
      </c>
      <c r="G35" s="124">
        <v>1</v>
      </c>
      <c r="H35" s="124">
        <v>1</v>
      </c>
      <c r="I35" s="124">
        <v>1</v>
      </c>
      <c r="J35" s="124">
        <v>1</v>
      </c>
      <c r="K35" s="125">
        <v>1</v>
      </c>
      <c r="L35" t="str">
        <f>VLOOKUP(A35,'DM CBGV'!$D$3:$F$133,2,0)</f>
        <v>ĐIỆN</v>
      </c>
    </row>
    <row r="36" spans="1:12" ht="25.35" customHeight="1">
      <c r="A36" s="113" t="s">
        <v>145</v>
      </c>
      <c r="B36" s="123">
        <v>1</v>
      </c>
      <c r="C36" s="124">
        <v>1</v>
      </c>
      <c r="D36" s="124">
        <v>1</v>
      </c>
      <c r="E36" s="124">
        <v>1</v>
      </c>
      <c r="F36" s="124">
        <v>1</v>
      </c>
      <c r="G36" s="124">
        <v>1</v>
      </c>
      <c r="H36" s="124">
        <v>1</v>
      </c>
      <c r="I36" s="124">
        <v>1</v>
      </c>
      <c r="J36" s="124">
        <v>1</v>
      </c>
      <c r="K36" s="125">
        <v>1</v>
      </c>
      <c r="L36" t="str">
        <f>VLOOKUP(A36,'DM CBGV'!$D$3:$F$133,2,0)</f>
        <v>ĐIỆN</v>
      </c>
    </row>
    <row r="37" spans="1:12" ht="25.35" hidden="1" customHeight="1">
      <c r="A37" s="113" t="s">
        <v>75</v>
      </c>
      <c r="B37" s="123">
        <v>1</v>
      </c>
      <c r="C37" s="124">
        <v>1</v>
      </c>
      <c r="D37" s="124">
        <v>1</v>
      </c>
      <c r="E37" s="124">
        <v>1</v>
      </c>
      <c r="F37" s="124">
        <v>1</v>
      </c>
      <c r="G37" s="124">
        <v>1</v>
      </c>
      <c r="H37" s="124">
        <v>1</v>
      </c>
      <c r="I37" s="124">
        <v>1</v>
      </c>
      <c r="J37" s="124">
        <v>1</v>
      </c>
      <c r="K37" s="125">
        <v>1</v>
      </c>
      <c r="L37" t="str">
        <f>VLOOKUP(A37,'DM CBGV'!$D$3:$F$133,2,0)</f>
        <v>CNOT</v>
      </c>
    </row>
    <row r="38" spans="1:12" ht="25.35" hidden="1" customHeight="1">
      <c r="A38" s="113" t="s">
        <v>41</v>
      </c>
      <c r="B38" s="123">
        <v>1</v>
      </c>
      <c r="C38" s="124">
        <v>1</v>
      </c>
      <c r="D38" s="124">
        <v>1</v>
      </c>
      <c r="E38" s="124"/>
      <c r="F38" s="124">
        <v>1</v>
      </c>
      <c r="G38" s="124">
        <v>1</v>
      </c>
      <c r="H38" s="124">
        <v>1</v>
      </c>
      <c r="I38" s="124">
        <v>1</v>
      </c>
      <c r="J38" s="124">
        <v>1</v>
      </c>
      <c r="K38" s="125">
        <v>1</v>
      </c>
      <c r="L38" t="str">
        <f>VLOOKUP(A38,'DM CBGV'!$D$3:$F$133,2,0)</f>
        <v>CƠ KHÍ</v>
      </c>
    </row>
    <row r="39" spans="1:12" ht="25.35" hidden="1" customHeight="1">
      <c r="A39" s="113" t="s">
        <v>287</v>
      </c>
      <c r="B39" s="123">
        <v>1</v>
      </c>
      <c r="C39" s="124">
        <v>1</v>
      </c>
      <c r="D39" s="124">
        <v>1</v>
      </c>
      <c r="E39" s="124">
        <v>1</v>
      </c>
      <c r="F39" s="124">
        <v>1</v>
      </c>
      <c r="G39" s="124">
        <v>1</v>
      </c>
      <c r="H39" s="124">
        <v>1</v>
      </c>
      <c r="I39" s="124">
        <v>1</v>
      </c>
      <c r="J39" s="124">
        <v>1</v>
      </c>
      <c r="K39" s="125">
        <v>1</v>
      </c>
      <c r="L39" t="str">
        <f>VLOOKUP(A39,'DM CBGV'!$D$3:$F$133,2,0)</f>
        <v>CƠ KHÍ</v>
      </c>
    </row>
    <row r="40" spans="1:12" ht="25.35" hidden="1" customHeight="1">
      <c r="A40" s="113" t="s">
        <v>73</v>
      </c>
      <c r="B40" s="123"/>
      <c r="C40" s="124">
        <v>1</v>
      </c>
      <c r="D40" s="124"/>
      <c r="E40" s="124">
        <v>1</v>
      </c>
      <c r="F40" s="124">
        <v>1</v>
      </c>
      <c r="G40" s="124">
        <v>1</v>
      </c>
      <c r="H40" s="124">
        <v>1</v>
      </c>
      <c r="I40" s="124"/>
      <c r="J40" s="124"/>
      <c r="K40" s="125">
        <v>1</v>
      </c>
      <c r="L40" t="str">
        <f>VLOOKUP(A40,'DM CBGV'!$D$3:$F$133,2,0)</f>
        <v>CNOT</v>
      </c>
    </row>
    <row r="41" spans="1:12" ht="25.35" customHeight="1">
      <c r="A41" s="113" t="s">
        <v>148</v>
      </c>
      <c r="B41" s="123">
        <v>1</v>
      </c>
      <c r="C41" s="124">
        <v>1</v>
      </c>
      <c r="D41" s="124">
        <v>2</v>
      </c>
      <c r="E41" s="124">
        <v>1</v>
      </c>
      <c r="F41" s="124">
        <v>1</v>
      </c>
      <c r="G41" s="124">
        <v>1</v>
      </c>
      <c r="H41" s="124">
        <v>1</v>
      </c>
      <c r="I41" s="124">
        <v>1</v>
      </c>
      <c r="J41" s="124">
        <v>1</v>
      </c>
      <c r="K41" s="125">
        <v>1</v>
      </c>
      <c r="L41" t="str">
        <f>VLOOKUP(A41,'DM CBGV'!$D$3:$F$133,2,0)</f>
        <v>ĐIỆN</v>
      </c>
    </row>
    <row r="42" spans="1:12" ht="25.35" hidden="1" customHeight="1">
      <c r="A42" s="113" t="s">
        <v>26</v>
      </c>
      <c r="B42" s="123">
        <v>1</v>
      </c>
      <c r="C42" s="124">
        <v>1</v>
      </c>
      <c r="D42" s="124">
        <v>1</v>
      </c>
      <c r="E42" s="124">
        <v>1</v>
      </c>
      <c r="F42" s="124">
        <v>1</v>
      </c>
      <c r="G42" s="124">
        <v>1</v>
      </c>
      <c r="H42" s="124">
        <v>1</v>
      </c>
      <c r="I42" s="124">
        <v>1</v>
      </c>
      <c r="J42" s="124">
        <v>1</v>
      </c>
      <c r="K42" s="125">
        <v>1</v>
      </c>
      <c r="L42" t="str">
        <f>VLOOKUP(A42,'DM CBGV'!$D$3:$F$133,2,0)</f>
        <v>CNOT</v>
      </c>
    </row>
    <row r="43" spans="1:12" ht="25.35" hidden="1" customHeight="1">
      <c r="A43" s="113" t="s">
        <v>31</v>
      </c>
      <c r="B43" s="123">
        <v>1</v>
      </c>
      <c r="C43" s="124">
        <v>1</v>
      </c>
      <c r="D43" s="124">
        <v>1</v>
      </c>
      <c r="E43" s="124">
        <v>1</v>
      </c>
      <c r="F43" s="124"/>
      <c r="G43" s="124">
        <v>1</v>
      </c>
      <c r="H43" s="124">
        <v>1</v>
      </c>
      <c r="I43" s="124">
        <v>1</v>
      </c>
      <c r="J43" s="124">
        <v>1</v>
      </c>
      <c r="K43" s="125"/>
      <c r="L43" t="str">
        <f>VLOOKUP(A43,'DM CBGV'!$D$3:$F$133,2,0)</f>
        <v>KH-KT-CNTT</v>
      </c>
    </row>
    <row r="44" spans="1:12" ht="25.35" customHeight="1">
      <c r="A44" s="113" t="s">
        <v>143</v>
      </c>
      <c r="B44" s="123">
        <v>1</v>
      </c>
      <c r="C44" s="124">
        <v>1</v>
      </c>
      <c r="D44" s="124">
        <v>1</v>
      </c>
      <c r="E44" s="124">
        <v>1</v>
      </c>
      <c r="F44" s="124">
        <v>1</v>
      </c>
      <c r="G44" s="124">
        <v>1</v>
      </c>
      <c r="H44" s="124"/>
      <c r="I44" s="124">
        <v>1</v>
      </c>
      <c r="J44" s="124">
        <v>1</v>
      </c>
      <c r="K44" s="125">
        <v>1</v>
      </c>
      <c r="L44" t="str">
        <f>VLOOKUP(A44,'DM CBGV'!$D$3:$F$133,2,0)</f>
        <v>ĐIỆN</v>
      </c>
    </row>
    <row r="45" spans="1:12" ht="25.35" hidden="1" customHeight="1">
      <c r="A45" s="119" t="s">
        <v>98</v>
      </c>
      <c r="B45" s="123"/>
      <c r="C45" s="124">
        <v>1</v>
      </c>
      <c r="D45" s="124">
        <v>1</v>
      </c>
      <c r="E45" s="124">
        <v>1</v>
      </c>
      <c r="F45" s="124">
        <v>1</v>
      </c>
      <c r="G45" s="124">
        <v>1</v>
      </c>
      <c r="H45" s="124">
        <v>1</v>
      </c>
      <c r="I45" s="124"/>
      <c r="J45" s="124">
        <v>1</v>
      </c>
      <c r="K45" s="125">
        <v>1</v>
      </c>
      <c r="L45" t="str">
        <f>VLOOKUP(A45,'DM CBGV'!$D$3:$F$133,2,0)</f>
        <v>CƠ KHÍ</v>
      </c>
    </row>
    <row r="46" spans="1:12" ht="25.35" customHeight="1">
      <c r="A46" s="113" t="s">
        <v>101</v>
      </c>
      <c r="B46" s="123">
        <v>1</v>
      </c>
      <c r="C46" s="124">
        <v>1</v>
      </c>
      <c r="D46" s="124">
        <v>1</v>
      </c>
      <c r="E46" s="124">
        <v>1</v>
      </c>
      <c r="F46" s="124">
        <v>1</v>
      </c>
      <c r="G46" s="124">
        <v>1</v>
      </c>
      <c r="H46" s="124">
        <v>1</v>
      </c>
      <c r="I46" s="124">
        <v>1</v>
      </c>
      <c r="J46" s="124">
        <v>1</v>
      </c>
      <c r="K46" s="125">
        <v>1</v>
      </c>
      <c r="L46" t="str">
        <f>VLOOKUP(A46,'DM CBGV'!$D$3:$F$133,2,0)</f>
        <v>ĐIỆN</v>
      </c>
    </row>
    <row r="47" spans="1:12" ht="25.35" hidden="1" customHeight="1">
      <c r="A47" s="113" t="s">
        <v>37</v>
      </c>
      <c r="B47" s="123">
        <v>1</v>
      </c>
      <c r="C47" s="124"/>
      <c r="D47" s="124">
        <v>1</v>
      </c>
      <c r="E47" s="124">
        <v>2</v>
      </c>
      <c r="F47" s="124">
        <v>1</v>
      </c>
      <c r="G47" s="124"/>
      <c r="H47" s="124"/>
      <c r="I47" s="124"/>
      <c r="J47" s="124"/>
      <c r="K47" s="125">
        <v>2</v>
      </c>
      <c r="L47" t="str">
        <f>VLOOKUP(A47,'DM CBGV'!$D$3:$F$133,2,0)</f>
        <v>CƠ KHÍ</v>
      </c>
    </row>
    <row r="48" spans="1:12" ht="25.35" hidden="1" customHeight="1">
      <c r="A48" s="113" t="s">
        <v>53</v>
      </c>
      <c r="B48" s="123"/>
      <c r="C48" s="124">
        <v>1</v>
      </c>
      <c r="D48" s="124">
        <v>1</v>
      </c>
      <c r="E48" s="124">
        <v>1</v>
      </c>
      <c r="F48" s="124">
        <v>1</v>
      </c>
      <c r="G48" s="124"/>
      <c r="H48" s="124"/>
      <c r="I48" s="124"/>
      <c r="J48" s="124"/>
      <c r="K48" s="125"/>
      <c r="L48" t="str">
        <f>VLOOKUP(A48,'DM CBGV'!$D$3:$F$133,2,0)</f>
        <v>CƠ KHÍ</v>
      </c>
    </row>
    <row r="49" spans="1:12" ht="25.35" customHeight="1">
      <c r="A49" s="119" t="s">
        <v>114</v>
      </c>
      <c r="B49" s="123">
        <v>1</v>
      </c>
      <c r="C49" s="124">
        <v>1</v>
      </c>
      <c r="D49" s="124">
        <v>1</v>
      </c>
      <c r="E49" s="124">
        <v>1</v>
      </c>
      <c r="F49" s="124">
        <v>1</v>
      </c>
      <c r="G49" s="124"/>
      <c r="H49" s="124">
        <v>1</v>
      </c>
      <c r="I49" s="124">
        <v>1</v>
      </c>
      <c r="J49" s="124">
        <v>1</v>
      </c>
      <c r="K49" s="125">
        <v>1</v>
      </c>
      <c r="L49" t="str">
        <f>VLOOKUP(A49,'DM CBGV'!$D$3:$F$133,2,0)</f>
        <v>ĐIỆN</v>
      </c>
    </row>
    <row r="50" spans="1:12" ht="25.35" hidden="1" customHeight="1">
      <c r="A50" s="113" t="s">
        <v>20</v>
      </c>
      <c r="B50" s="123">
        <v>1</v>
      </c>
      <c r="C50" s="124">
        <v>1</v>
      </c>
      <c r="D50" s="124">
        <v>1</v>
      </c>
      <c r="E50" s="124">
        <v>1</v>
      </c>
      <c r="F50" s="124">
        <v>1</v>
      </c>
      <c r="G50" s="124">
        <v>1</v>
      </c>
      <c r="H50" s="124">
        <v>1</v>
      </c>
      <c r="I50" s="124">
        <v>1</v>
      </c>
      <c r="J50" s="124">
        <v>1</v>
      </c>
      <c r="K50" s="125">
        <v>1</v>
      </c>
      <c r="L50" t="str">
        <f>VLOOKUP(A50,'DM CBGV'!$D$3:$F$133,2,0)</f>
        <v>CNOT</v>
      </c>
    </row>
    <row r="51" spans="1:12" ht="25.35" hidden="1" customHeight="1">
      <c r="A51" s="113" t="s">
        <v>96</v>
      </c>
      <c r="B51" s="123">
        <v>2</v>
      </c>
      <c r="C51" s="124">
        <v>2</v>
      </c>
      <c r="D51" s="124">
        <v>1</v>
      </c>
      <c r="E51" s="124">
        <v>1</v>
      </c>
      <c r="F51" s="124">
        <v>2</v>
      </c>
      <c r="G51" s="124">
        <v>2</v>
      </c>
      <c r="H51" s="124">
        <v>1</v>
      </c>
      <c r="I51" s="124">
        <v>2</v>
      </c>
      <c r="J51" s="124">
        <v>2</v>
      </c>
      <c r="K51" s="125">
        <v>1</v>
      </c>
      <c r="L51" t="str">
        <f>VLOOKUP(A51,'DM CBGV'!$D$3:$F$133,2,0)</f>
        <v>CƠ KHÍ</v>
      </c>
    </row>
    <row r="52" spans="1:12" ht="25.35" hidden="1" customHeight="1">
      <c r="A52" s="113" t="s">
        <v>103</v>
      </c>
      <c r="B52" s="123">
        <v>1</v>
      </c>
      <c r="C52" s="124">
        <v>1</v>
      </c>
      <c r="D52" s="124">
        <v>1</v>
      </c>
      <c r="E52" s="124">
        <v>1</v>
      </c>
      <c r="F52" s="124"/>
      <c r="G52" s="124">
        <v>1</v>
      </c>
      <c r="H52" s="124">
        <v>1</v>
      </c>
      <c r="I52" s="124">
        <v>1</v>
      </c>
      <c r="J52" s="124">
        <v>1</v>
      </c>
      <c r="K52" s="125"/>
      <c r="L52" t="str">
        <f>VLOOKUP(A52,'DM CBGV'!$D$3:$F$133,2,0)</f>
        <v>CƠ KHÍ</v>
      </c>
    </row>
    <row r="53" spans="1:12" ht="25.35" customHeight="1">
      <c r="A53" s="113" t="s">
        <v>136</v>
      </c>
      <c r="B53" s="123">
        <v>1</v>
      </c>
      <c r="C53" s="124">
        <v>1</v>
      </c>
      <c r="D53" s="124">
        <v>1</v>
      </c>
      <c r="E53" s="124">
        <v>1</v>
      </c>
      <c r="F53" s="124">
        <v>1</v>
      </c>
      <c r="G53" s="124">
        <v>1</v>
      </c>
      <c r="H53" s="124">
        <v>1</v>
      </c>
      <c r="I53" s="124">
        <v>1</v>
      </c>
      <c r="J53" s="124">
        <v>1</v>
      </c>
      <c r="K53" s="125">
        <v>1</v>
      </c>
      <c r="L53" t="str">
        <f>VLOOKUP(A53,'DM CBGV'!$D$3:$F$133,2,0)</f>
        <v>ĐIỆN</v>
      </c>
    </row>
    <row r="54" spans="1:12" ht="25.35" hidden="1" customHeight="1">
      <c r="A54" s="113" t="s">
        <v>189</v>
      </c>
      <c r="B54" s="123">
        <v>3</v>
      </c>
      <c r="C54" s="124">
        <v>3</v>
      </c>
      <c r="D54" s="124">
        <v>1</v>
      </c>
      <c r="E54" s="124">
        <v>3</v>
      </c>
      <c r="F54" s="124">
        <v>5</v>
      </c>
      <c r="G54" s="124">
        <v>3</v>
      </c>
      <c r="H54" s="124">
        <v>3</v>
      </c>
      <c r="I54" s="124">
        <v>1</v>
      </c>
      <c r="J54" s="124">
        <v>3</v>
      </c>
      <c r="K54" s="125">
        <v>5</v>
      </c>
      <c r="L54" t="e">
        <f>VLOOKUP(A54,'DM CBGV'!$D$3:$F$133,2,0)</f>
        <v>#N/A</v>
      </c>
    </row>
    <row r="55" spans="1:12" ht="25.35" hidden="1" customHeight="1">
      <c r="A55" s="113" t="s">
        <v>82</v>
      </c>
      <c r="B55" s="123">
        <v>1</v>
      </c>
      <c r="C55" s="124"/>
      <c r="D55" s="124">
        <v>1</v>
      </c>
      <c r="E55" s="124">
        <v>1</v>
      </c>
      <c r="F55" s="124">
        <v>1</v>
      </c>
      <c r="G55" s="124">
        <v>1</v>
      </c>
      <c r="H55" s="124">
        <v>1</v>
      </c>
      <c r="I55" s="124">
        <v>1</v>
      </c>
      <c r="J55" s="124">
        <v>1</v>
      </c>
      <c r="K55" s="125">
        <v>1</v>
      </c>
      <c r="L55" t="str">
        <f>VLOOKUP(A55,'DM CBGV'!$D$3:$F$133,2,0)</f>
        <v>CNOT</v>
      </c>
    </row>
    <row r="56" spans="1:12" ht="25.35" hidden="1" customHeight="1">
      <c r="A56" s="113" t="s">
        <v>85</v>
      </c>
      <c r="B56" s="123">
        <v>1</v>
      </c>
      <c r="C56" s="124">
        <v>1</v>
      </c>
      <c r="D56" s="124">
        <v>1</v>
      </c>
      <c r="E56" s="124">
        <v>1</v>
      </c>
      <c r="F56" s="124">
        <v>1</v>
      </c>
      <c r="G56" s="124">
        <v>1</v>
      </c>
      <c r="H56" s="124"/>
      <c r="I56" s="124">
        <v>1</v>
      </c>
      <c r="J56" s="124">
        <v>1</v>
      </c>
      <c r="K56" s="125"/>
      <c r="L56" t="str">
        <f>VLOOKUP(A56,'DM CBGV'!$D$3:$F$133,2,0)</f>
        <v>KH-KT-CNTT</v>
      </c>
    </row>
    <row r="57" spans="1:12" ht="25.35" hidden="1" customHeight="1">
      <c r="A57" s="113" t="s">
        <v>55</v>
      </c>
      <c r="B57" s="123">
        <v>2</v>
      </c>
      <c r="C57" s="124">
        <v>2</v>
      </c>
      <c r="D57" s="124">
        <v>1</v>
      </c>
      <c r="E57" s="124">
        <v>2</v>
      </c>
      <c r="F57" s="124">
        <v>2</v>
      </c>
      <c r="G57" s="124">
        <v>1</v>
      </c>
      <c r="H57" s="124">
        <v>1</v>
      </c>
      <c r="I57" s="124">
        <v>2</v>
      </c>
      <c r="J57" s="124">
        <v>2</v>
      </c>
      <c r="K57" s="125">
        <v>2</v>
      </c>
      <c r="L57" t="str">
        <f>VLOOKUP(A57,'DM CBGV'!$D$3:$F$133,2,0)</f>
        <v>KH-KT-CNTT</v>
      </c>
    </row>
    <row r="58" spans="1:12" ht="25.35" customHeight="1">
      <c r="A58" s="113" t="s">
        <v>147</v>
      </c>
      <c r="B58" s="123">
        <v>1</v>
      </c>
      <c r="C58" s="124">
        <v>1</v>
      </c>
      <c r="D58" s="124">
        <v>1</v>
      </c>
      <c r="E58" s="124">
        <v>1</v>
      </c>
      <c r="F58" s="124">
        <v>1</v>
      </c>
      <c r="G58" s="124">
        <v>1</v>
      </c>
      <c r="H58" s="124">
        <v>1</v>
      </c>
      <c r="I58" s="124">
        <v>1</v>
      </c>
      <c r="J58" s="124">
        <v>1</v>
      </c>
      <c r="K58" s="125">
        <v>1</v>
      </c>
      <c r="L58" t="str">
        <f>VLOOKUP(A58,'DM CBGV'!$D$3:$F$133,2,0)</f>
        <v>ĐIỆN</v>
      </c>
    </row>
    <row r="59" spans="1:12" ht="25.35" customHeight="1">
      <c r="A59" s="113" t="s">
        <v>488</v>
      </c>
      <c r="B59" s="123">
        <v>1</v>
      </c>
      <c r="C59" s="124">
        <v>1</v>
      </c>
      <c r="D59" s="124">
        <v>1</v>
      </c>
      <c r="E59" s="124">
        <v>1</v>
      </c>
      <c r="F59" s="124">
        <v>1</v>
      </c>
      <c r="G59" s="124">
        <v>1</v>
      </c>
      <c r="H59" s="124">
        <v>1</v>
      </c>
      <c r="I59" s="124">
        <v>1</v>
      </c>
      <c r="J59" s="124">
        <v>1</v>
      </c>
      <c r="K59" s="125">
        <v>1</v>
      </c>
      <c r="L59" t="str">
        <f>VLOOKUP(A59,'DM CBGV'!$D$3:$F$133,2,0)</f>
        <v>ĐIỆN</v>
      </c>
    </row>
    <row r="60" spans="1:12" ht="25.35" hidden="1" customHeight="1">
      <c r="A60" s="113" t="s">
        <v>79</v>
      </c>
      <c r="B60" s="123">
        <v>1</v>
      </c>
      <c r="C60" s="124">
        <v>1</v>
      </c>
      <c r="D60" s="124">
        <v>1</v>
      </c>
      <c r="E60" s="124">
        <v>1</v>
      </c>
      <c r="F60" s="124">
        <v>1</v>
      </c>
      <c r="G60" s="124">
        <v>1</v>
      </c>
      <c r="H60" s="124">
        <v>1</v>
      </c>
      <c r="I60" s="124">
        <v>1</v>
      </c>
      <c r="J60" s="124">
        <v>1</v>
      </c>
      <c r="K60" s="125">
        <v>1</v>
      </c>
      <c r="L60" t="str">
        <f>VLOOKUP(A60,'DM CBGV'!$D$3:$F$133,2,0)</f>
        <v>CNOT</v>
      </c>
    </row>
    <row r="61" spans="1:12" ht="25.35" hidden="1" customHeight="1">
      <c r="A61" s="113" t="s">
        <v>161</v>
      </c>
      <c r="B61" s="123">
        <v>1</v>
      </c>
      <c r="C61" s="124">
        <v>1</v>
      </c>
      <c r="D61" s="124">
        <v>1</v>
      </c>
      <c r="E61" s="124"/>
      <c r="F61" s="124"/>
      <c r="G61" s="124">
        <v>1</v>
      </c>
      <c r="H61" s="124">
        <v>1</v>
      </c>
      <c r="I61" s="124">
        <v>1</v>
      </c>
      <c r="J61" s="124"/>
      <c r="K61" s="125"/>
      <c r="L61" t="str">
        <f>VLOOKUP(A61,'DM CBGV'!$D$3:$F$133,2,0)</f>
        <v>S.PHẠM</v>
      </c>
    </row>
    <row r="62" spans="1:12" ht="25.35" hidden="1" customHeight="1">
      <c r="A62" s="113" t="s">
        <v>93</v>
      </c>
      <c r="B62" s="123">
        <v>1</v>
      </c>
      <c r="C62" s="124">
        <v>1</v>
      </c>
      <c r="D62" s="124">
        <v>1</v>
      </c>
      <c r="E62" s="124">
        <v>1</v>
      </c>
      <c r="F62" s="124">
        <v>1</v>
      </c>
      <c r="G62" s="124">
        <v>1</v>
      </c>
      <c r="H62" s="124">
        <v>1</v>
      </c>
      <c r="I62" s="124">
        <v>1</v>
      </c>
      <c r="J62" s="124">
        <v>1</v>
      </c>
      <c r="K62" s="125">
        <v>1</v>
      </c>
      <c r="L62" t="str">
        <f>VLOOKUP(A62,'DM CBGV'!$D$3:$F$133,2,0)</f>
        <v>KH-KT-CNTT</v>
      </c>
    </row>
    <row r="63" spans="1:12" ht="25.35" hidden="1" customHeight="1">
      <c r="A63" s="113" t="s">
        <v>84</v>
      </c>
      <c r="B63" s="123"/>
      <c r="C63" s="124"/>
      <c r="D63" s="124"/>
      <c r="E63" s="124"/>
      <c r="F63" s="124"/>
      <c r="G63" s="124"/>
      <c r="H63" s="124"/>
      <c r="I63" s="124"/>
      <c r="J63" s="124"/>
      <c r="K63" s="125"/>
      <c r="L63" t="e">
        <f>VLOOKUP(A63,'DM CBGV'!$D$3:$F$133,2,0)</f>
        <v>#N/A</v>
      </c>
    </row>
    <row r="64" spans="1:12" ht="25.35" hidden="1" customHeight="1">
      <c r="A64" s="113" t="s">
        <v>62</v>
      </c>
      <c r="B64" s="123"/>
      <c r="C64" s="124"/>
      <c r="D64" s="124">
        <v>1</v>
      </c>
      <c r="E64" s="124"/>
      <c r="F64" s="124"/>
      <c r="G64" s="124"/>
      <c r="H64" s="124"/>
      <c r="I64" s="124">
        <v>1</v>
      </c>
      <c r="J64" s="124"/>
      <c r="K64" s="125"/>
      <c r="L64" t="str">
        <f>VLOOKUP(A64,'DM CBGV'!$D$3:$F$133,2,0)</f>
        <v>CƠ KHÍ</v>
      </c>
    </row>
    <row r="65" spans="1:12" ht="25.35" customHeight="1">
      <c r="A65" s="113" t="s">
        <v>172</v>
      </c>
      <c r="B65" s="123">
        <v>1</v>
      </c>
      <c r="C65" s="124">
        <v>2</v>
      </c>
      <c r="D65" s="124">
        <v>1</v>
      </c>
      <c r="E65" s="124">
        <v>1</v>
      </c>
      <c r="F65" s="124">
        <v>1</v>
      </c>
      <c r="G65" s="124">
        <v>1</v>
      </c>
      <c r="H65" s="124">
        <v>1</v>
      </c>
      <c r="I65" s="124">
        <v>1</v>
      </c>
      <c r="J65" s="124"/>
      <c r="K65" s="125"/>
      <c r="L65" t="str">
        <f>VLOOKUP(A65,'DM CBGV'!$D$3:$F$133,2,0)</f>
        <v>ĐIỆN</v>
      </c>
    </row>
    <row r="66" spans="1:12" ht="25.35" customHeight="1">
      <c r="A66" s="113" t="s">
        <v>135</v>
      </c>
      <c r="B66" s="123"/>
      <c r="C66" s="124"/>
      <c r="D66" s="124"/>
      <c r="E66" s="124">
        <v>1</v>
      </c>
      <c r="F66" s="124">
        <v>1</v>
      </c>
      <c r="G66" s="124">
        <v>1</v>
      </c>
      <c r="H66" s="124"/>
      <c r="I66" s="124"/>
      <c r="J66" s="124"/>
      <c r="K66" s="125">
        <v>1</v>
      </c>
      <c r="L66" t="str">
        <f>VLOOKUP(A66,'DM CBGV'!$D$3:$F$133,2,0)</f>
        <v>ĐIỆN</v>
      </c>
    </row>
    <row r="67" spans="1:12" ht="25.35" hidden="1" customHeight="1">
      <c r="A67" s="113" t="s">
        <v>158</v>
      </c>
      <c r="B67" s="123">
        <v>1</v>
      </c>
      <c r="C67" s="124"/>
      <c r="D67" s="124">
        <v>1</v>
      </c>
      <c r="E67" s="124">
        <v>1</v>
      </c>
      <c r="F67" s="124"/>
      <c r="G67" s="124">
        <v>1</v>
      </c>
      <c r="H67" s="124">
        <v>1</v>
      </c>
      <c r="I67" s="124"/>
      <c r="J67" s="124"/>
      <c r="K67" s="125">
        <v>1</v>
      </c>
      <c r="L67" t="str">
        <f>VLOOKUP(A67,'DM CBGV'!$D$3:$F$133,2,0)</f>
        <v>CƠ KHÍ</v>
      </c>
    </row>
    <row r="68" spans="1:12" ht="25.35" customHeight="1">
      <c r="A68" s="113" t="s">
        <v>393</v>
      </c>
      <c r="B68" s="123">
        <v>1</v>
      </c>
      <c r="C68" s="124"/>
      <c r="D68" s="124">
        <v>1</v>
      </c>
      <c r="E68" s="124"/>
      <c r="F68" s="124">
        <v>1</v>
      </c>
      <c r="G68" s="124">
        <v>1</v>
      </c>
      <c r="H68" s="124">
        <v>1</v>
      </c>
      <c r="I68" s="124"/>
      <c r="J68" s="124">
        <v>1</v>
      </c>
      <c r="K68" s="125"/>
      <c r="L68" t="str">
        <f>VLOOKUP(A68,'DM CBGV'!$D$3:$F$133,2,0)</f>
        <v>ĐIỆN</v>
      </c>
    </row>
    <row r="69" spans="1:12" ht="25.35" customHeight="1">
      <c r="A69" s="113" t="s">
        <v>123</v>
      </c>
      <c r="B69" s="123">
        <v>1</v>
      </c>
      <c r="C69" s="124">
        <v>1</v>
      </c>
      <c r="D69" s="124"/>
      <c r="E69" s="124">
        <v>1</v>
      </c>
      <c r="F69" s="124"/>
      <c r="G69" s="124">
        <v>1</v>
      </c>
      <c r="H69" s="124"/>
      <c r="I69" s="124">
        <v>2</v>
      </c>
      <c r="J69" s="124">
        <v>1</v>
      </c>
      <c r="K69" s="125"/>
      <c r="L69" t="str">
        <f>VLOOKUP(A69,'DM CBGV'!$D$3:$F$133,2,0)</f>
        <v>ĐIỆN</v>
      </c>
    </row>
    <row r="70" spans="1:12" ht="25.35" customHeight="1">
      <c r="A70" s="113" t="s">
        <v>150</v>
      </c>
      <c r="B70" s="123">
        <v>1</v>
      </c>
      <c r="C70" s="124">
        <v>1</v>
      </c>
      <c r="D70" s="124">
        <v>1</v>
      </c>
      <c r="E70" s="124"/>
      <c r="F70" s="124"/>
      <c r="G70" s="124"/>
      <c r="H70" s="124"/>
      <c r="I70" s="124">
        <v>1</v>
      </c>
      <c r="J70" s="124">
        <v>1</v>
      </c>
      <c r="K70" s="125"/>
      <c r="L70" t="str">
        <f>VLOOKUP(A70,'DM CBGV'!$D$3:$F$133,2,0)</f>
        <v>ĐIỆN</v>
      </c>
    </row>
    <row r="71" spans="1:12" ht="25.35" hidden="1" customHeight="1">
      <c r="A71" s="119" t="s">
        <v>72</v>
      </c>
      <c r="B71" s="123">
        <v>1</v>
      </c>
      <c r="C71" s="124"/>
      <c r="D71" s="124"/>
      <c r="E71" s="124">
        <v>1</v>
      </c>
      <c r="F71" s="124">
        <v>1</v>
      </c>
      <c r="G71" s="124">
        <v>1</v>
      </c>
      <c r="H71" s="124"/>
      <c r="I71" s="124"/>
      <c r="J71" s="124">
        <v>1</v>
      </c>
      <c r="K71" s="125">
        <v>1</v>
      </c>
      <c r="L71" t="str">
        <f>VLOOKUP(A71,'DM CBGV'!$D$3:$F$133,2,0)</f>
        <v>CNOT</v>
      </c>
    </row>
    <row r="72" spans="1:12" ht="25.35" customHeight="1">
      <c r="A72" s="113" t="s">
        <v>50</v>
      </c>
      <c r="B72" s="123">
        <v>1</v>
      </c>
      <c r="C72" s="124">
        <v>1</v>
      </c>
      <c r="D72" s="124">
        <v>1</v>
      </c>
      <c r="E72" s="124">
        <v>1</v>
      </c>
      <c r="F72" s="124">
        <v>1</v>
      </c>
      <c r="G72" s="124">
        <v>1</v>
      </c>
      <c r="H72" s="124">
        <v>1</v>
      </c>
      <c r="I72" s="124">
        <v>1</v>
      </c>
      <c r="J72" s="124">
        <v>1</v>
      </c>
      <c r="K72" s="125">
        <v>1</v>
      </c>
      <c r="L72" t="str">
        <f>VLOOKUP(A72,'DM CBGV'!$D$3:$F$133,2,0)</f>
        <v>ĐIỆN</v>
      </c>
    </row>
    <row r="73" spans="1:12" ht="25.35" hidden="1" customHeight="1">
      <c r="A73" s="113" t="s">
        <v>48</v>
      </c>
      <c r="B73" s="123">
        <v>1</v>
      </c>
      <c r="C73" s="124"/>
      <c r="D73" s="124"/>
      <c r="E73" s="124">
        <v>1</v>
      </c>
      <c r="F73" s="124">
        <v>1</v>
      </c>
      <c r="G73" s="124">
        <v>1</v>
      </c>
      <c r="H73" s="124"/>
      <c r="I73" s="124"/>
      <c r="J73" s="124">
        <v>1</v>
      </c>
      <c r="K73" s="125">
        <v>1</v>
      </c>
      <c r="L73" t="e">
        <f>VLOOKUP(A73,'DM CBGV'!$D$3:$F$133,2,0)</f>
        <v>#N/A</v>
      </c>
    </row>
    <row r="74" spans="1:12" ht="25.35" hidden="1" customHeight="1">
      <c r="A74" s="113" t="s">
        <v>765</v>
      </c>
      <c r="B74" s="123">
        <v>1</v>
      </c>
      <c r="C74" s="124">
        <v>1</v>
      </c>
      <c r="D74" s="124">
        <v>1</v>
      </c>
      <c r="E74" s="124"/>
      <c r="F74" s="124">
        <v>1</v>
      </c>
      <c r="G74" s="124"/>
      <c r="H74" s="124"/>
      <c r="I74" s="124">
        <v>1</v>
      </c>
      <c r="J74" s="124">
        <v>1</v>
      </c>
      <c r="K74" s="125">
        <v>1</v>
      </c>
      <c r="L74" t="str">
        <f>VLOOKUP(A74,'DM CBGV'!$D$3:$F$133,2,0)</f>
        <v>CƠ KHÍ</v>
      </c>
    </row>
    <row r="75" spans="1:12" ht="25.35" hidden="1" customHeight="1">
      <c r="A75" s="113" t="s">
        <v>648</v>
      </c>
      <c r="B75" s="123">
        <v>1</v>
      </c>
      <c r="C75" s="124">
        <v>1</v>
      </c>
      <c r="D75" s="124">
        <v>1</v>
      </c>
      <c r="E75" s="124">
        <v>1</v>
      </c>
      <c r="F75" s="124"/>
      <c r="G75" s="124"/>
      <c r="H75" s="124">
        <v>1</v>
      </c>
      <c r="I75" s="124">
        <v>1</v>
      </c>
      <c r="J75" s="124">
        <v>1</v>
      </c>
      <c r="K75" s="125">
        <v>1</v>
      </c>
      <c r="L75" t="str">
        <f>VLOOKUP(A75,'DM CBGV'!$D$3:$F$133,2,0)</f>
        <v>CNOT</v>
      </c>
    </row>
    <row r="76" spans="1:12" ht="25.35" customHeight="1">
      <c r="A76" s="113" t="s">
        <v>423</v>
      </c>
      <c r="B76" s="123">
        <v>1</v>
      </c>
      <c r="C76" s="124">
        <v>1</v>
      </c>
      <c r="D76" s="124">
        <v>1</v>
      </c>
      <c r="E76" s="124">
        <v>1</v>
      </c>
      <c r="F76" s="124">
        <v>1</v>
      </c>
      <c r="G76" s="124">
        <v>1</v>
      </c>
      <c r="H76" s="124">
        <v>1</v>
      </c>
      <c r="I76" s="124">
        <v>1</v>
      </c>
      <c r="J76" s="124">
        <v>1</v>
      </c>
      <c r="K76" s="125">
        <v>1</v>
      </c>
      <c r="L76" t="str">
        <f>VLOOKUP(A76,'DM CBGV'!$D$3:$F$133,2,0)</f>
        <v>ĐIỆN</v>
      </c>
    </row>
    <row r="77" spans="1:12" ht="25.35" hidden="1" customHeight="1">
      <c r="A77" s="113" t="s">
        <v>501</v>
      </c>
      <c r="B77" s="123"/>
      <c r="C77" s="124"/>
      <c r="D77" s="124"/>
      <c r="E77" s="124">
        <v>1</v>
      </c>
      <c r="F77" s="124"/>
      <c r="G77" s="124">
        <v>1</v>
      </c>
      <c r="H77" s="124">
        <v>1</v>
      </c>
      <c r="I77" s="124"/>
      <c r="J77" s="124"/>
      <c r="K77" s="125"/>
      <c r="L77" t="str">
        <f>VLOOKUP(A77,'DM CBGV'!$D$3:$F$133,2,0)</f>
        <v>CƠ KHÍ</v>
      </c>
    </row>
    <row r="78" spans="1:12" ht="25.35" hidden="1" customHeight="1">
      <c r="A78" s="113" t="s">
        <v>428</v>
      </c>
      <c r="B78" s="123">
        <v>1</v>
      </c>
      <c r="C78" s="124">
        <v>1</v>
      </c>
      <c r="D78" s="124">
        <v>3</v>
      </c>
      <c r="E78" s="124">
        <v>1</v>
      </c>
      <c r="F78" s="124">
        <v>1</v>
      </c>
      <c r="G78" s="124">
        <v>1</v>
      </c>
      <c r="H78" s="124">
        <v>2</v>
      </c>
      <c r="I78" s="124">
        <v>1</v>
      </c>
      <c r="J78" s="124">
        <v>1</v>
      </c>
      <c r="K78" s="125">
        <v>1</v>
      </c>
      <c r="L78" t="str">
        <f>VLOOKUP(A78,'DM CBGV'!$D$3:$F$133,2,0)</f>
        <v>KH-KT-CNTT</v>
      </c>
    </row>
    <row r="79" spans="1:12" ht="25.35" hidden="1" customHeight="1">
      <c r="A79" s="113" t="s">
        <v>462</v>
      </c>
      <c r="B79" s="123">
        <v>1</v>
      </c>
      <c r="C79" s="124">
        <v>1</v>
      </c>
      <c r="D79" s="124">
        <v>1</v>
      </c>
      <c r="E79" s="124">
        <v>1</v>
      </c>
      <c r="F79" s="124">
        <v>1</v>
      </c>
      <c r="G79" s="124">
        <v>1</v>
      </c>
      <c r="H79" s="124">
        <v>1</v>
      </c>
      <c r="I79" s="124">
        <v>1</v>
      </c>
      <c r="J79" s="124">
        <v>1</v>
      </c>
      <c r="K79" s="125">
        <v>1</v>
      </c>
      <c r="L79" t="str">
        <f>VLOOKUP(A79,'DM CBGV'!$D$3:$F$133,2,0)</f>
        <v>KH-KT-CNTT</v>
      </c>
    </row>
    <row r="80" spans="1:12" ht="25.35" hidden="1" customHeight="1">
      <c r="A80" s="113" t="s">
        <v>469</v>
      </c>
      <c r="B80" s="123">
        <v>1</v>
      </c>
      <c r="C80" s="124">
        <v>1</v>
      </c>
      <c r="D80" s="124"/>
      <c r="E80" s="124">
        <v>1</v>
      </c>
      <c r="F80" s="124">
        <v>1</v>
      </c>
      <c r="G80" s="124">
        <v>1</v>
      </c>
      <c r="H80" s="124">
        <v>1</v>
      </c>
      <c r="I80" s="124">
        <v>1</v>
      </c>
      <c r="J80" s="124">
        <v>1</v>
      </c>
      <c r="K80" s="125">
        <v>1</v>
      </c>
      <c r="L80" t="str">
        <f>VLOOKUP(A80,'DM CBGV'!$D$3:$F$133,2,0)</f>
        <v>S.PHẠM</v>
      </c>
    </row>
    <row r="81" spans="1:12" ht="25.35" customHeight="1">
      <c r="A81" s="113" t="s">
        <v>470</v>
      </c>
      <c r="B81" s="123">
        <v>1</v>
      </c>
      <c r="C81" s="124">
        <v>1</v>
      </c>
      <c r="D81" s="124">
        <v>1</v>
      </c>
      <c r="E81" s="124">
        <v>1</v>
      </c>
      <c r="F81" s="124">
        <v>1</v>
      </c>
      <c r="G81" s="124">
        <v>1</v>
      </c>
      <c r="H81" s="124">
        <v>1</v>
      </c>
      <c r="I81" s="124">
        <v>1</v>
      </c>
      <c r="J81" s="124">
        <v>1</v>
      </c>
      <c r="K81" s="125">
        <v>1</v>
      </c>
      <c r="L81" t="str">
        <f>VLOOKUP(A81,'DM CBGV'!$D$3:$F$133,2,0)</f>
        <v>ĐIỆN</v>
      </c>
    </row>
    <row r="82" spans="1:12" ht="25.35" hidden="1" customHeight="1">
      <c r="A82" s="113" t="s">
        <v>498</v>
      </c>
      <c r="B82" s="123"/>
      <c r="C82" s="124"/>
      <c r="D82" s="124">
        <v>1</v>
      </c>
      <c r="E82" s="124"/>
      <c r="F82" s="124"/>
      <c r="G82" s="124"/>
      <c r="H82" s="124"/>
      <c r="I82" s="124">
        <v>1</v>
      </c>
      <c r="J82" s="124">
        <v>1</v>
      </c>
      <c r="K82" s="125"/>
      <c r="L82" t="e">
        <f>VLOOKUP(A82,'DM CBGV'!$D$3:$F$133,2,0)</f>
        <v>#N/A</v>
      </c>
    </row>
    <row r="83" spans="1:12" ht="25.35" hidden="1" customHeight="1">
      <c r="A83" s="113" t="s">
        <v>487</v>
      </c>
      <c r="B83" s="123">
        <v>1</v>
      </c>
      <c r="C83" s="124">
        <v>1</v>
      </c>
      <c r="D83" s="124">
        <v>1</v>
      </c>
      <c r="E83" s="124">
        <v>1</v>
      </c>
      <c r="F83" s="124">
        <v>1</v>
      </c>
      <c r="G83" s="124">
        <v>1</v>
      </c>
      <c r="H83" s="124">
        <v>1</v>
      </c>
      <c r="I83" s="124">
        <v>1</v>
      </c>
      <c r="J83" s="124">
        <v>1</v>
      </c>
      <c r="K83" s="125">
        <v>1</v>
      </c>
      <c r="L83" t="str">
        <f>VLOOKUP(A83,'DM CBGV'!$D$3:$F$133,2,0)</f>
        <v>ĐÀO TẠO</v>
      </c>
    </row>
    <row r="84" spans="1:12" ht="25.35" hidden="1" customHeight="1">
      <c r="A84" s="113" t="s">
        <v>492</v>
      </c>
      <c r="B84" s="123">
        <v>1</v>
      </c>
      <c r="C84" s="124">
        <v>1</v>
      </c>
      <c r="D84" s="124">
        <v>1</v>
      </c>
      <c r="E84" s="124">
        <v>1</v>
      </c>
      <c r="F84" s="124"/>
      <c r="G84" s="124">
        <v>1</v>
      </c>
      <c r="H84" s="124">
        <v>1</v>
      </c>
      <c r="I84" s="124">
        <v>1</v>
      </c>
      <c r="J84" s="124">
        <v>1</v>
      </c>
      <c r="K84" s="125">
        <v>1</v>
      </c>
      <c r="L84" t="str">
        <f>VLOOKUP(A84,'DM CBGV'!$D$3:$F$133,2,0)</f>
        <v>CNOT</v>
      </c>
    </row>
    <row r="85" spans="1:12" ht="25.5" customHeight="1">
      <c r="A85" s="113" t="s">
        <v>504</v>
      </c>
      <c r="B85" s="123">
        <v>1</v>
      </c>
      <c r="C85" s="124">
        <v>1</v>
      </c>
      <c r="D85" s="124">
        <v>1</v>
      </c>
      <c r="E85" s="124"/>
      <c r="F85" s="124">
        <v>1</v>
      </c>
      <c r="G85" s="124">
        <v>1</v>
      </c>
      <c r="H85" s="124">
        <v>1</v>
      </c>
      <c r="I85" s="124">
        <v>1</v>
      </c>
      <c r="J85" s="124">
        <v>1</v>
      </c>
      <c r="K85" s="125">
        <v>1</v>
      </c>
      <c r="L85" t="str">
        <f>VLOOKUP(A85,'DM CBGV'!$D$3:$F$133,2,0)</f>
        <v>ĐIỆN</v>
      </c>
    </row>
    <row r="86" spans="1:12" ht="25.5" hidden="1" customHeight="1">
      <c r="A86" s="113" t="s">
        <v>602</v>
      </c>
      <c r="B86" s="123">
        <v>1</v>
      </c>
      <c r="C86" s="124">
        <v>1</v>
      </c>
      <c r="D86" s="124">
        <v>1</v>
      </c>
      <c r="E86" s="124">
        <v>1</v>
      </c>
      <c r="F86" s="124">
        <v>1</v>
      </c>
      <c r="G86" s="124">
        <v>2</v>
      </c>
      <c r="H86" s="124">
        <v>1</v>
      </c>
      <c r="I86" s="124">
        <v>1</v>
      </c>
      <c r="J86" s="124">
        <v>1</v>
      </c>
      <c r="K86" s="125">
        <v>1</v>
      </c>
      <c r="L86" t="str">
        <f>VLOOKUP(A86,'DM CBGV'!$D$3:$F$133,2,0)</f>
        <v>KH-KT-CNTT</v>
      </c>
    </row>
    <row r="87" spans="1:12" ht="21" hidden="1" customHeight="1">
      <c r="A87" s="113" t="s">
        <v>618</v>
      </c>
      <c r="B87" s="123">
        <v>1</v>
      </c>
      <c r="C87" s="124">
        <v>1</v>
      </c>
      <c r="D87" s="124">
        <v>1</v>
      </c>
      <c r="E87" s="124">
        <v>1</v>
      </c>
      <c r="F87" s="124">
        <v>1</v>
      </c>
      <c r="G87" s="124">
        <v>1</v>
      </c>
      <c r="H87" s="124">
        <v>1</v>
      </c>
      <c r="I87" s="124">
        <v>1</v>
      </c>
      <c r="J87" s="124">
        <v>1</v>
      </c>
      <c r="K87" s="125">
        <v>1</v>
      </c>
      <c r="L87" t="str">
        <f>VLOOKUP(A87,'DM CBGV'!$D$3:$F$133,2,0)</f>
        <v>KH-KT-CNTT</v>
      </c>
    </row>
    <row r="88" spans="1:12" ht="17.45" hidden="1" customHeight="1">
      <c r="A88" s="113" t="s">
        <v>624</v>
      </c>
      <c r="B88" s="123">
        <v>1</v>
      </c>
      <c r="C88" s="124">
        <v>1</v>
      </c>
      <c r="D88" s="124">
        <v>1</v>
      </c>
      <c r="E88" s="124">
        <v>2</v>
      </c>
      <c r="F88" s="124">
        <v>1</v>
      </c>
      <c r="G88" s="124">
        <v>1</v>
      </c>
      <c r="H88" s="124">
        <v>1</v>
      </c>
      <c r="I88" s="124">
        <v>1</v>
      </c>
      <c r="J88" s="124">
        <v>1</v>
      </c>
      <c r="K88" s="125">
        <v>1</v>
      </c>
      <c r="L88" t="str">
        <f>VLOOKUP(A88,'DM CBGV'!$D$3:$F$133,2,0)</f>
        <v>KH-KT-CNTT</v>
      </c>
    </row>
    <row r="89" spans="1:12" ht="12" hidden="1" customHeight="1">
      <c r="A89" s="113" t="s">
        <v>628</v>
      </c>
      <c r="B89" s="123"/>
      <c r="C89" s="124">
        <v>1</v>
      </c>
      <c r="D89" s="124">
        <v>1</v>
      </c>
      <c r="E89" s="124"/>
      <c r="F89" s="124"/>
      <c r="G89" s="124"/>
      <c r="H89" s="124">
        <v>1</v>
      </c>
      <c r="I89" s="124"/>
      <c r="J89" s="124">
        <v>1</v>
      </c>
      <c r="K89" s="125"/>
      <c r="L89" t="str">
        <f>VLOOKUP(A89,'DM CBGV'!$D$3:$F$133,2,0)</f>
        <v>KH-KT-CNTT</v>
      </c>
    </row>
    <row r="90" spans="1:12" ht="24.75" customHeight="1">
      <c r="A90" s="113" t="s">
        <v>655</v>
      </c>
      <c r="B90" s="123">
        <v>1</v>
      </c>
      <c r="C90" s="124">
        <v>1</v>
      </c>
      <c r="D90" s="124">
        <v>1</v>
      </c>
      <c r="E90" s="124">
        <v>1</v>
      </c>
      <c r="F90" s="124">
        <v>1</v>
      </c>
      <c r="G90" s="124">
        <v>1</v>
      </c>
      <c r="H90" s="124">
        <v>1</v>
      </c>
      <c r="I90" s="124">
        <v>1</v>
      </c>
      <c r="J90" s="124">
        <v>1</v>
      </c>
      <c r="K90" s="125">
        <v>1</v>
      </c>
      <c r="L90" t="str">
        <f>VLOOKUP(A90,'DM CBGV'!$D$3:$F$133,2,0)</f>
        <v>ĐIỆN</v>
      </c>
    </row>
    <row r="91" spans="1:12" ht="21" hidden="1" customHeight="1">
      <c r="A91" s="113" t="s">
        <v>697</v>
      </c>
      <c r="B91" s="123">
        <v>2</v>
      </c>
      <c r="C91" s="124">
        <v>1</v>
      </c>
      <c r="D91" s="124">
        <v>1</v>
      </c>
      <c r="E91" s="124">
        <v>1</v>
      </c>
      <c r="F91" s="124">
        <v>1</v>
      </c>
      <c r="G91" s="124">
        <v>2</v>
      </c>
      <c r="H91" s="124">
        <v>1</v>
      </c>
      <c r="I91" s="124">
        <v>1</v>
      </c>
      <c r="J91" s="124">
        <v>1</v>
      </c>
      <c r="K91" s="125">
        <v>1</v>
      </c>
      <c r="L91" t="str">
        <f>VLOOKUP(A91,'DM CBGV'!$D$3:$F$133,2,0)</f>
        <v>KH-KT-CNTT</v>
      </c>
    </row>
    <row r="92" spans="1:12" ht="21.6" hidden="1" customHeight="1">
      <c r="A92" s="113" t="s">
        <v>709</v>
      </c>
      <c r="B92" s="123">
        <v>1</v>
      </c>
      <c r="C92" s="124">
        <v>1</v>
      </c>
      <c r="D92" s="124">
        <v>1</v>
      </c>
      <c r="E92" s="124">
        <v>1</v>
      </c>
      <c r="F92" s="124">
        <v>1</v>
      </c>
      <c r="G92" s="124">
        <v>1</v>
      </c>
      <c r="H92" s="124"/>
      <c r="I92" s="124">
        <v>3</v>
      </c>
      <c r="J92" s="124">
        <v>1</v>
      </c>
      <c r="K92" s="125">
        <v>1</v>
      </c>
      <c r="L92" t="e">
        <f>VLOOKUP(A92,'DM CBGV'!$D$3:$F$133,2,0)</f>
        <v>#N/A</v>
      </c>
    </row>
    <row r="93" spans="1:12" hidden="1">
      <c r="A93" s="113" t="s">
        <v>749</v>
      </c>
      <c r="B93" s="123">
        <v>1</v>
      </c>
      <c r="C93" s="124"/>
      <c r="D93" s="124"/>
      <c r="E93" s="124"/>
      <c r="F93" s="124"/>
      <c r="G93" s="124"/>
      <c r="H93" s="124"/>
      <c r="I93" s="124"/>
      <c r="J93" s="124"/>
      <c r="K93" s="125"/>
      <c r="L93" t="e">
        <f>VLOOKUP(A93,'DM CBGV'!$D$3:$F$133,2,0)</f>
        <v>#N/A</v>
      </c>
    </row>
    <row r="94" spans="1:12" hidden="1">
      <c r="A94" s="113" t="s">
        <v>750</v>
      </c>
      <c r="B94" s="123"/>
      <c r="C94" s="124">
        <v>1</v>
      </c>
      <c r="D94" s="124"/>
      <c r="E94" s="124"/>
      <c r="F94" s="124"/>
      <c r="G94" s="124"/>
      <c r="H94" s="124"/>
      <c r="I94" s="124"/>
      <c r="J94" s="124"/>
      <c r="K94" s="125"/>
    </row>
    <row r="95" spans="1:12" hidden="1">
      <c r="A95" s="113" t="s">
        <v>779</v>
      </c>
      <c r="B95" s="123"/>
      <c r="C95" s="124"/>
      <c r="D95" s="124">
        <v>1</v>
      </c>
      <c r="E95" s="124">
        <v>1</v>
      </c>
      <c r="F95" s="124">
        <v>1</v>
      </c>
      <c r="G95" s="124"/>
      <c r="H95" s="124"/>
      <c r="I95" s="124">
        <v>1</v>
      </c>
      <c r="J95" s="124">
        <v>1</v>
      </c>
      <c r="K95" s="125">
        <v>1</v>
      </c>
    </row>
    <row r="96" spans="1:12" hidden="1">
      <c r="A96" s="113" t="s">
        <v>780</v>
      </c>
      <c r="B96" s="126"/>
      <c r="C96" s="127"/>
      <c r="D96" s="127"/>
      <c r="E96" s="127"/>
      <c r="F96" s="127"/>
      <c r="G96" s="127">
        <v>1</v>
      </c>
      <c r="H96" s="127">
        <v>1</v>
      </c>
      <c r="I96" s="127"/>
      <c r="J96" s="127"/>
      <c r="K96" s="128"/>
    </row>
    <row r="97" spans="1:11" hidden="1">
      <c r="A97" s="114" t="s">
        <v>190</v>
      </c>
      <c r="B97" s="115">
        <v>98</v>
      </c>
      <c r="C97" s="116">
        <v>102</v>
      </c>
      <c r="D97" s="116">
        <v>99</v>
      </c>
      <c r="E97" s="116">
        <v>103</v>
      </c>
      <c r="F97" s="116">
        <v>96</v>
      </c>
      <c r="G97" s="116">
        <v>98</v>
      </c>
      <c r="H97" s="116">
        <v>95</v>
      </c>
      <c r="I97" s="116">
        <v>94</v>
      </c>
      <c r="J97" s="116">
        <v>97</v>
      </c>
      <c r="K97" s="117">
        <v>101</v>
      </c>
    </row>
  </sheetData>
  <autoFilter ref="A3:L97" xr:uid="{00000000-0001-0000-0100-000000000000}">
    <filterColumn colId="11">
      <filters>
        <filter val="ĐIỆN"/>
      </filters>
    </filterColumn>
  </autoFilter>
  <mergeCells count="1">
    <mergeCell ref="A1:K1"/>
  </mergeCells>
  <conditionalFormatting pivot="1" sqref="B4:K4 B6:K20 B22:K38 B40:K67 B69:K75">
    <cfRule type="cellIs" dxfId="17" priority="17" operator="greaterThan">
      <formula>1</formula>
    </cfRule>
  </conditionalFormatting>
  <conditionalFormatting pivot="1" sqref="B7">
    <cfRule type="cellIs" dxfId="16" priority="16" operator="greaterThan">
      <formula>1</formula>
    </cfRule>
  </conditionalFormatting>
  <conditionalFormatting pivot="1" sqref="B4">
    <cfRule type="cellIs" dxfId="15" priority="15" operator="greaterThan">
      <formula>1</formula>
    </cfRule>
  </conditionalFormatting>
  <conditionalFormatting pivot="1" sqref="B4">
    <cfRule type="cellIs" dxfId="14" priority="14" operator="greaterThan">
      <formula>1</formula>
    </cfRule>
  </conditionalFormatting>
  <conditionalFormatting pivot="1">
    <cfRule type="cellIs" dxfId="13" priority="13" operator="greaterThan">
      <formula>1</formula>
    </cfRule>
  </conditionalFormatting>
  <conditionalFormatting pivot="1" sqref="B4:K4 B6:K11 B13:K17 B19:K20 B22:K39 B41:K63 B65:K67 B69:K71 B73:K75">
    <cfRule type="cellIs" dxfId="12" priority="12" operator="greaterThan">
      <formula>1</formula>
    </cfRule>
  </conditionalFormatting>
  <conditionalFormatting pivot="1" sqref="B5:K25 B27:K30 B32:K33 B35:K44 B46:K50 B52:K65 B67:K67 B71:K71 B73:K78">
    <cfRule type="cellIs" dxfId="11" priority="11" operator="greaterThan">
      <formula>1</formula>
    </cfRule>
  </conditionalFormatting>
  <conditionalFormatting pivot="1" sqref="B4:K11 B13:K27 B29:K36 B38:K63 B65:K67 B69:K76 B78:K84">
    <cfRule type="cellIs" dxfId="10" priority="10" operator="greaterThan">
      <formula>1</formula>
    </cfRule>
  </conditionalFormatting>
  <conditionalFormatting pivot="1" sqref="B7:K9 B11:K55 B57:K90">
    <cfRule type="cellIs" dxfId="9" priority="8" operator="greaterThan">
      <formula>1</formula>
    </cfRule>
  </conditionalFormatting>
  <conditionalFormatting sqref="A4:A94">
    <cfRule type="expression" dxfId="8" priority="4">
      <formula>MOD(ROW(),2)=0</formula>
    </cfRule>
    <cfRule type="expression" dxfId="7" priority="5">
      <formula>MOD(ROW(),2)=0</formula>
    </cfRule>
  </conditionalFormatting>
  <conditionalFormatting sqref="A7:A90">
    <cfRule type="expression" dxfId="6" priority="3">
      <formula>MOD(ROW(),2)=0</formula>
    </cfRule>
  </conditionalFormatting>
  <conditionalFormatting pivot="1" sqref="B5:K52 B54:K65 B67:K69 B71:K76 B78:K91">
    <cfRule type="cellIs" dxfId="5" priority="2" operator="greaterThan">
      <formula>2</formula>
    </cfRule>
  </conditionalFormatting>
  <conditionalFormatting pivot="1" sqref="B5:K52 B54:K65 B67:K69 B71:K76 B78:K91">
    <cfRule type="cellIs" dxfId="4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3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2" width="3.28515625" bestFit="1" customWidth="1"/>
    <col min="3" max="3" width="4" bestFit="1" customWidth="1"/>
    <col min="4" max="4" width="3.28515625" bestFit="1" customWidth="1"/>
    <col min="5" max="5" width="4" bestFit="1" customWidth="1"/>
    <col min="6" max="6" width="3.28515625" bestFit="1" customWidth="1"/>
    <col min="7" max="7" width="2" bestFit="1" customWidth="1"/>
    <col min="8" max="8" width="3" bestFit="1" customWidth="1"/>
    <col min="9" max="12" width="3.28515625" bestFit="1" customWidth="1"/>
    <col min="13" max="13" width="4" bestFit="1" customWidth="1"/>
    <col min="14" max="14" width="3" bestFit="1" customWidth="1"/>
    <col min="15" max="15" width="1.85546875" bestFit="1" customWidth="1"/>
    <col min="16" max="20" width="15.140625" style="17" bestFit="1" customWidth="1"/>
    <col min="21" max="21" width="9" style="17"/>
  </cols>
  <sheetData>
    <row r="1" spans="1:20" ht="18.75">
      <c r="A1" s="183" t="s">
        <v>191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3" spans="1:20" ht="135">
      <c r="A3" s="11" t="s">
        <v>178</v>
      </c>
      <c r="B3" s="12" t="s">
        <v>179</v>
      </c>
      <c r="C3" s="13" t="s">
        <v>180</v>
      </c>
      <c r="D3" s="13" t="s">
        <v>181</v>
      </c>
      <c r="E3" s="13" t="s">
        <v>182</v>
      </c>
      <c r="F3" s="13" t="s">
        <v>183</v>
      </c>
      <c r="G3" s="13" t="s">
        <v>192</v>
      </c>
      <c r="H3" s="13" t="s">
        <v>193</v>
      </c>
      <c r="I3" s="14" t="s">
        <v>184</v>
      </c>
      <c r="J3" s="14" t="s">
        <v>185</v>
      </c>
      <c r="K3" s="14" t="s">
        <v>186</v>
      </c>
      <c r="L3" s="14" t="s">
        <v>187</v>
      </c>
      <c r="M3" s="14" t="s">
        <v>188</v>
      </c>
      <c r="N3" s="15" t="s">
        <v>194</v>
      </c>
      <c r="P3"/>
      <c r="Q3"/>
      <c r="R3"/>
      <c r="S3"/>
      <c r="T3"/>
    </row>
    <row r="4" spans="1:20" ht="20.25" customHeight="1">
      <c r="A4" s="10" t="s">
        <v>189</v>
      </c>
      <c r="B4" s="136">
        <v>1</v>
      </c>
      <c r="C4" s="137">
        <v>1</v>
      </c>
      <c r="D4" s="137">
        <v>1</v>
      </c>
      <c r="E4" s="137">
        <v>1</v>
      </c>
      <c r="F4" s="137">
        <v>1</v>
      </c>
      <c r="G4" s="137">
        <v>1</v>
      </c>
      <c r="H4" s="137">
        <v>1</v>
      </c>
      <c r="I4" s="137">
        <v>1</v>
      </c>
      <c r="J4" s="137">
        <v>1</v>
      </c>
      <c r="K4" s="137">
        <v>1</v>
      </c>
      <c r="L4" s="137">
        <v>1</v>
      </c>
      <c r="M4" s="137">
        <v>1</v>
      </c>
      <c r="N4" s="138">
        <v>1</v>
      </c>
      <c r="P4"/>
      <c r="Q4"/>
      <c r="R4"/>
      <c r="S4"/>
      <c r="T4"/>
    </row>
    <row r="5" spans="1:20" ht="20.25" customHeight="1">
      <c r="A5" s="9" t="s">
        <v>144</v>
      </c>
      <c r="B5" s="139">
        <v>1</v>
      </c>
      <c r="C5" s="140">
        <v>1</v>
      </c>
      <c r="D5" s="140">
        <v>1</v>
      </c>
      <c r="E5" s="140">
        <v>1</v>
      </c>
      <c r="F5" s="140">
        <v>1</v>
      </c>
      <c r="G5" s="140"/>
      <c r="H5" s="140"/>
      <c r="I5" s="140">
        <v>1</v>
      </c>
      <c r="J5" s="140"/>
      <c r="K5" s="140"/>
      <c r="L5" s="140"/>
      <c r="M5" s="140"/>
      <c r="N5" s="141"/>
      <c r="P5"/>
      <c r="Q5"/>
      <c r="R5"/>
      <c r="S5"/>
      <c r="T5"/>
    </row>
    <row r="6" spans="1:20" ht="20.25" customHeight="1">
      <c r="A6" s="9" t="s">
        <v>473</v>
      </c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1"/>
      <c r="P6"/>
      <c r="Q6"/>
      <c r="R6"/>
      <c r="S6"/>
      <c r="T6"/>
    </row>
    <row r="7" spans="1:20" ht="20.25" customHeight="1">
      <c r="A7" s="9" t="s">
        <v>476</v>
      </c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  <c r="P7"/>
      <c r="Q7"/>
      <c r="R7"/>
      <c r="S7"/>
      <c r="T7"/>
    </row>
    <row r="8" spans="1:20" ht="20.25" customHeight="1">
      <c r="A8" s="9" t="s">
        <v>477</v>
      </c>
      <c r="B8" s="13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/>
      <c r="P8"/>
      <c r="Q8"/>
      <c r="R8"/>
      <c r="S8"/>
      <c r="T8"/>
    </row>
    <row r="9" spans="1:20" ht="20.25" customHeight="1">
      <c r="A9" s="9" t="s">
        <v>478</v>
      </c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  <c r="P9"/>
      <c r="Q9"/>
      <c r="R9"/>
      <c r="S9"/>
      <c r="T9"/>
    </row>
    <row r="10" spans="1:20" ht="20.25" customHeight="1">
      <c r="A10" s="9" t="s">
        <v>479</v>
      </c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P10"/>
      <c r="Q10"/>
      <c r="R10"/>
      <c r="S10"/>
      <c r="T10"/>
    </row>
    <row r="11" spans="1:20" ht="20.25" customHeight="1">
      <c r="A11" s="9" t="s">
        <v>625</v>
      </c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1"/>
      <c r="P11"/>
      <c r="Q11"/>
      <c r="R11"/>
      <c r="S11"/>
      <c r="T11"/>
    </row>
    <row r="12" spans="1:20" ht="20.25" customHeight="1">
      <c r="A12" s="9" t="s">
        <v>454</v>
      </c>
      <c r="B12" s="139">
        <v>1</v>
      </c>
      <c r="C12" s="140">
        <v>1</v>
      </c>
      <c r="D12" s="140">
        <v>1</v>
      </c>
      <c r="E12" s="140">
        <v>2</v>
      </c>
      <c r="F12" s="140">
        <v>1</v>
      </c>
      <c r="G12" s="140"/>
      <c r="H12" s="140"/>
      <c r="I12" s="140">
        <v>1</v>
      </c>
      <c r="J12" s="140">
        <v>1</v>
      </c>
      <c r="K12" s="140">
        <v>1</v>
      </c>
      <c r="L12" s="140">
        <v>1</v>
      </c>
      <c r="M12" s="140">
        <v>1</v>
      </c>
      <c r="N12" s="141"/>
      <c r="P12"/>
      <c r="Q12"/>
      <c r="R12"/>
      <c r="S12"/>
      <c r="T12"/>
    </row>
    <row r="13" spans="1:20" ht="20.25" customHeight="1">
      <c r="A13" s="9" t="s">
        <v>455</v>
      </c>
      <c r="B13" s="139">
        <v>1</v>
      </c>
      <c r="C13" s="140">
        <v>1</v>
      </c>
      <c r="D13" s="140">
        <v>1</v>
      </c>
      <c r="E13" s="140">
        <v>1</v>
      </c>
      <c r="F13" s="140">
        <v>1</v>
      </c>
      <c r="G13" s="140"/>
      <c r="H13" s="140"/>
      <c r="I13" s="140">
        <v>1</v>
      </c>
      <c r="J13" s="140">
        <v>1</v>
      </c>
      <c r="K13" s="140">
        <v>1</v>
      </c>
      <c r="L13" s="140">
        <v>1</v>
      </c>
      <c r="M13" s="140">
        <v>1</v>
      </c>
      <c r="N13" s="141"/>
      <c r="P13"/>
      <c r="Q13"/>
      <c r="R13"/>
      <c r="S13"/>
      <c r="T13"/>
    </row>
    <row r="14" spans="1:20" ht="20.25" customHeight="1">
      <c r="A14" s="9" t="s">
        <v>456</v>
      </c>
      <c r="B14" s="139">
        <v>1</v>
      </c>
      <c r="C14" s="140">
        <v>1</v>
      </c>
      <c r="D14" s="140">
        <v>1</v>
      </c>
      <c r="E14" s="140">
        <v>1</v>
      </c>
      <c r="F14" s="140">
        <v>1</v>
      </c>
      <c r="G14" s="140"/>
      <c r="H14" s="140"/>
      <c r="I14" s="140">
        <v>1</v>
      </c>
      <c r="J14" s="140">
        <v>1</v>
      </c>
      <c r="K14" s="140">
        <v>1</v>
      </c>
      <c r="L14" s="140">
        <v>1</v>
      </c>
      <c r="M14" s="140">
        <v>1</v>
      </c>
      <c r="N14" s="141"/>
      <c r="P14"/>
      <c r="Q14"/>
      <c r="R14"/>
      <c r="S14"/>
      <c r="T14"/>
    </row>
    <row r="15" spans="1:20" ht="20.25" customHeight="1">
      <c r="A15" s="9" t="s">
        <v>457</v>
      </c>
      <c r="B15" s="139">
        <v>1</v>
      </c>
      <c r="C15" s="140">
        <v>1</v>
      </c>
      <c r="D15" s="140">
        <v>1</v>
      </c>
      <c r="E15" s="140">
        <v>1</v>
      </c>
      <c r="F15" s="140">
        <v>1</v>
      </c>
      <c r="G15" s="140"/>
      <c r="H15" s="140"/>
      <c r="I15" s="140">
        <v>1</v>
      </c>
      <c r="J15" s="140">
        <v>1</v>
      </c>
      <c r="K15" s="140">
        <v>1</v>
      </c>
      <c r="L15" s="140">
        <v>1</v>
      </c>
      <c r="M15" s="140">
        <v>1</v>
      </c>
      <c r="N15" s="141"/>
      <c r="P15"/>
      <c r="Q15"/>
      <c r="R15"/>
      <c r="S15"/>
      <c r="T15"/>
    </row>
    <row r="16" spans="1:20" ht="20.25" customHeight="1">
      <c r="A16" s="9" t="s">
        <v>458</v>
      </c>
      <c r="B16" s="139">
        <v>2</v>
      </c>
      <c r="C16" s="140">
        <v>1</v>
      </c>
      <c r="D16" s="140">
        <v>1</v>
      </c>
      <c r="E16" s="140">
        <v>1</v>
      </c>
      <c r="F16" s="140">
        <v>1</v>
      </c>
      <c r="G16" s="140"/>
      <c r="H16" s="140"/>
      <c r="I16" s="140">
        <v>1</v>
      </c>
      <c r="J16" s="140">
        <v>1</v>
      </c>
      <c r="K16" s="140"/>
      <c r="L16" s="140">
        <v>1</v>
      </c>
      <c r="M16" s="140">
        <v>2</v>
      </c>
      <c r="N16" s="141"/>
      <c r="P16"/>
      <c r="Q16"/>
      <c r="R16"/>
      <c r="S16"/>
      <c r="T16"/>
    </row>
    <row r="17" spans="1:20" ht="20.25" customHeight="1">
      <c r="A17" s="9" t="s">
        <v>459</v>
      </c>
      <c r="B17" s="139">
        <v>1</v>
      </c>
      <c r="C17" s="140">
        <v>1</v>
      </c>
      <c r="D17" s="140"/>
      <c r="E17" s="140">
        <v>1</v>
      </c>
      <c r="F17" s="140">
        <v>1</v>
      </c>
      <c r="G17" s="140"/>
      <c r="H17" s="140"/>
      <c r="I17" s="140">
        <v>1</v>
      </c>
      <c r="J17" s="140">
        <v>1</v>
      </c>
      <c r="K17" s="140">
        <v>1</v>
      </c>
      <c r="L17" s="140">
        <v>1</v>
      </c>
      <c r="M17" s="140">
        <v>1</v>
      </c>
      <c r="N17" s="141"/>
      <c r="P17"/>
      <c r="Q17"/>
      <c r="R17"/>
      <c r="S17"/>
      <c r="T17"/>
    </row>
    <row r="18" spans="1:20" ht="20.25" customHeight="1">
      <c r="A18" s="9" t="s">
        <v>453</v>
      </c>
      <c r="B18" s="139">
        <v>1</v>
      </c>
      <c r="C18" s="140">
        <v>1</v>
      </c>
      <c r="D18" s="140">
        <v>1</v>
      </c>
      <c r="E18" s="140">
        <v>1</v>
      </c>
      <c r="F18" s="140">
        <v>1</v>
      </c>
      <c r="G18" s="140">
        <v>1</v>
      </c>
      <c r="H18" s="140">
        <v>1</v>
      </c>
      <c r="I18" s="140">
        <v>1</v>
      </c>
      <c r="J18" s="140">
        <v>1</v>
      </c>
      <c r="K18" s="140">
        <v>1</v>
      </c>
      <c r="L18" s="140">
        <v>1</v>
      </c>
      <c r="M18" s="140">
        <v>1</v>
      </c>
      <c r="N18" s="141">
        <v>2</v>
      </c>
      <c r="P18"/>
      <c r="Q18"/>
      <c r="R18"/>
      <c r="S18"/>
      <c r="T18"/>
    </row>
    <row r="19" spans="1:20" ht="20.25" customHeight="1">
      <c r="A19" s="9" t="s">
        <v>489</v>
      </c>
      <c r="B19" s="139">
        <v>1</v>
      </c>
      <c r="C19" s="140">
        <v>1</v>
      </c>
      <c r="D19" s="140">
        <v>1</v>
      </c>
      <c r="E19" s="140">
        <v>1</v>
      </c>
      <c r="F19" s="140">
        <v>1</v>
      </c>
      <c r="G19" s="140"/>
      <c r="H19" s="140"/>
      <c r="I19" s="140">
        <v>1</v>
      </c>
      <c r="J19" s="140">
        <v>1</v>
      </c>
      <c r="K19" s="140">
        <v>1</v>
      </c>
      <c r="L19" s="140">
        <v>1</v>
      </c>
      <c r="M19" s="140">
        <v>1</v>
      </c>
      <c r="N19" s="141"/>
      <c r="P19"/>
      <c r="Q19"/>
      <c r="R19"/>
      <c r="S19"/>
      <c r="T19"/>
    </row>
    <row r="20" spans="1:20" ht="20.25" customHeight="1">
      <c r="A20" s="9" t="s">
        <v>438</v>
      </c>
      <c r="B20" s="139">
        <v>1</v>
      </c>
      <c r="C20" s="140"/>
      <c r="D20" s="140">
        <v>2</v>
      </c>
      <c r="E20" s="140">
        <v>1</v>
      </c>
      <c r="F20" s="140">
        <v>1</v>
      </c>
      <c r="G20" s="140"/>
      <c r="H20" s="140"/>
      <c r="I20" s="140"/>
      <c r="J20" s="140"/>
      <c r="K20" s="140"/>
      <c r="L20" s="140"/>
      <c r="M20" s="140"/>
      <c r="N20" s="141"/>
      <c r="P20"/>
      <c r="Q20"/>
      <c r="R20"/>
      <c r="S20"/>
      <c r="T20"/>
    </row>
    <row r="21" spans="1:20" ht="20.25" customHeight="1">
      <c r="A21" s="9" t="s">
        <v>439</v>
      </c>
      <c r="B21" s="139">
        <v>1</v>
      </c>
      <c r="C21" s="140">
        <v>1</v>
      </c>
      <c r="D21" s="140">
        <v>1</v>
      </c>
      <c r="E21" s="140"/>
      <c r="F21" s="140">
        <v>1</v>
      </c>
      <c r="G21" s="140"/>
      <c r="H21" s="140"/>
      <c r="I21" s="140">
        <v>1</v>
      </c>
      <c r="J21" s="140">
        <v>1</v>
      </c>
      <c r="K21" s="140">
        <v>1</v>
      </c>
      <c r="L21" s="140">
        <v>1</v>
      </c>
      <c r="M21" s="140">
        <v>1</v>
      </c>
      <c r="N21" s="141"/>
      <c r="P21"/>
      <c r="Q21"/>
      <c r="R21"/>
      <c r="S21"/>
      <c r="T21"/>
    </row>
    <row r="22" spans="1:20" ht="20.25" customHeight="1">
      <c r="A22" s="9" t="s">
        <v>440</v>
      </c>
      <c r="B22" s="139">
        <v>1</v>
      </c>
      <c r="C22" s="140">
        <v>1</v>
      </c>
      <c r="D22" s="140">
        <v>1</v>
      </c>
      <c r="E22" s="140"/>
      <c r="F22" s="140">
        <v>2</v>
      </c>
      <c r="G22" s="140"/>
      <c r="H22" s="140"/>
      <c r="I22" s="140"/>
      <c r="J22" s="140"/>
      <c r="K22" s="140"/>
      <c r="L22" s="140"/>
      <c r="M22" s="140"/>
      <c r="N22" s="141"/>
      <c r="P22"/>
      <c r="Q22"/>
      <c r="R22"/>
      <c r="S22"/>
      <c r="T22"/>
    </row>
    <row r="23" spans="1:20" ht="20.25" customHeight="1">
      <c r="A23" s="9" t="s">
        <v>441</v>
      </c>
      <c r="B23" s="139">
        <v>1</v>
      </c>
      <c r="C23" s="140">
        <v>1</v>
      </c>
      <c r="D23" s="140">
        <v>1</v>
      </c>
      <c r="E23" s="140">
        <v>1</v>
      </c>
      <c r="F23" s="140">
        <v>1</v>
      </c>
      <c r="G23" s="140"/>
      <c r="H23" s="140"/>
      <c r="I23" s="140">
        <v>1</v>
      </c>
      <c r="J23" s="140">
        <v>1</v>
      </c>
      <c r="K23" s="140">
        <v>1</v>
      </c>
      <c r="L23" s="140">
        <v>1</v>
      </c>
      <c r="M23" s="140">
        <v>1</v>
      </c>
      <c r="N23" s="141"/>
      <c r="P23"/>
      <c r="Q23"/>
      <c r="R23"/>
      <c r="S23"/>
      <c r="T23"/>
    </row>
    <row r="24" spans="1:20" ht="20.25" customHeight="1">
      <c r="A24" s="9" t="s">
        <v>442</v>
      </c>
      <c r="B24" s="139">
        <v>1</v>
      </c>
      <c r="C24" s="140">
        <v>1</v>
      </c>
      <c r="D24" s="140">
        <v>2</v>
      </c>
      <c r="E24" s="140">
        <v>1</v>
      </c>
      <c r="F24" s="140">
        <v>1</v>
      </c>
      <c r="G24" s="140"/>
      <c r="H24" s="140"/>
      <c r="I24" s="140"/>
      <c r="J24" s="140"/>
      <c r="K24" s="140"/>
      <c r="L24" s="140"/>
      <c r="M24" s="140"/>
      <c r="N24" s="141"/>
      <c r="P24"/>
      <c r="Q24"/>
      <c r="R24"/>
      <c r="S24"/>
      <c r="T24"/>
    </row>
    <row r="25" spans="1:20" ht="20.25" customHeight="1">
      <c r="A25" s="9" t="s">
        <v>466</v>
      </c>
      <c r="B25" s="139">
        <v>1</v>
      </c>
      <c r="C25" s="140">
        <v>1</v>
      </c>
      <c r="D25" s="140">
        <v>1</v>
      </c>
      <c r="E25" s="140">
        <v>1</v>
      </c>
      <c r="F25" s="140">
        <v>1</v>
      </c>
      <c r="G25" s="140"/>
      <c r="H25" s="140"/>
      <c r="I25" s="140">
        <v>1</v>
      </c>
      <c r="J25" s="140">
        <v>1</v>
      </c>
      <c r="K25" s="140">
        <v>1</v>
      </c>
      <c r="L25" s="140">
        <v>1</v>
      </c>
      <c r="M25" s="140"/>
      <c r="N25" s="141"/>
      <c r="P25"/>
      <c r="Q25"/>
      <c r="R25"/>
      <c r="S25"/>
      <c r="T25"/>
    </row>
    <row r="26" spans="1:20" ht="20.25" customHeight="1">
      <c r="A26" s="9" t="s">
        <v>443</v>
      </c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  <c r="P26"/>
      <c r="Q26"/>
      <c r="R26"/>
      <c r="S26"/>
      <c r="T26"/>
    </row>
    <row r="27" spans="1:20" ht="20.25" customHeight="1">
      <c r="A27" s="9" t="s">
        <v>444</v>
      </c>
      <c r="B27" s="139">
        <v>1</v>
      </c>
      <c r="C27" s="140">
        <v>1</v>
      </c>
      <c r="D27" s="140">
        <v>1</v>
      </c>
      <c r="E27" s="140">
        <v>1</v>
      </c>
      <c r="F27" s="140">
        <v>1</v>
      </c>
      <c r="G27" s="140"/>
      <c r="H27" s="140"/>
      <c r="I27" s="140">
        <v>2</v>
      </c>
      <c r="J27" s="140">
        <v>1</v>
      </c>
      <c r="K27" s="140">
        <v>1</v>
      </c>
      <c r="L27" s="140">
        <v>1</v>
      </c>
      <c r="M27" s="140">
        <v>1</v>
      </c>
      <c r="N27" s="141"/>
      <c r="P27"/>
      <c r="Q27"/>
      <c r="R27"/>
      <c r="S27"/>
      <c r="T27"/>
    </row>
    <row r="28" spans="1:20" ht="20.25" customHeight="1">
      <c r="A28" s="9" t="s">
        <v>445</v>
      </c>
      <c r="B28" s="139">
        <v>1</v>
      </c>
      <c r="C28" s="140">
        <v>1</v>
      </c>
      <c r="D28" s="140">
        <v>1</v>
      </c>
      <c r="E28" s="140">
        <v>1</v>
      </c>
      <c r="F28" s="140">
        <v>1</v>
      </c>
      <c r="G28" s="140"/>
      <c r="H28" s="140"/>
      <c r="I28" s="140">
        <v>2</v>
      </c>
      <c r="J28" s="140"/>
      <c r="K28" s="140"/>
      <c r="L28" s="140"/>
      <c r="M28" s="140"/>
      <c r="N28" s="141"/>
      <c r="P28"/>
      <c r="Q28"/>
      <c r="R28"/>
      <c r="S28"/>
      <c r="T28"/>
    </row>
    <row r="29" spans="1:20" ht="20.25" customHeight="1">
      <c r="A29" s="9" t="s">
        <v>446</v>
      </c>
      <c r="B29" s="139">
        <v>1</v>
      </c>
      <c r="C29" s="140">
        <v>1</v>
      </c>
      <c r="D29" s="140">
        <v>1</v>
      </c>
      <c r="E29" s="140">
        <v>1</v>
      </c>
      <c r="F29" s="140">
        <v>1</v>
      </c>
      <c r="G29" s="140"/>
      <c r="H29" s="140"/>
      <c r="I29" s="140">
        <v>1</v>
      </c>
      <c r="J29" s="140">
        <v>1</v>
      </c>
      <c r="K29" s="140">
        <v>1</v>
      </c>
      <c r="L29" s="140">
        <v>1</v>
      </c>
      <c r="M29" s="140">
        <v>1</v>
      </c>
      <c r="N29" s="141"/>
      <c r="P29"/>
      <c r="Q29"/>
      <c r="R29"/>
      <c r="S29"/>
      <c r="T29"/>
    </row>
    <row r="30" spans="1:20" ht="20.25" customHeight="1">
      <c r="A30" s="9" t="s">
        <v>447</v>
      </c>
      <c r="B30" s="139">
        <v>1</v>
      </c>
      <c r="C30" s="140">
        <v>1</v>
      </c>
      <c r="D30" s="140">
        <v>1</v>
      </c>
      <c r="E30" s="140">
        <v>1</v>
      </c>
      <c r="F30" s="140">
        <v>1</v>
      </c>
      <c r="G30" s="140"/>
      <c r="H30" s="140"/>
      <c r="I30" s="140">
        <v>1</v>
      </c>
      <c r="J30" s="140">
        <v>1</v>
      </c>
      <c r="K30" s="140">
        <v>1</v>
      </c>
      <c r="L30" s="140">
        <v>1</v>
      </c>
      <c r="M30" s="140">
        <v>1</v>
      </c>
      <c r="N30" s="141"/>
      <c r="P30"/>
      <c r="Q30"/>
      <c r="R30"/>
      <c r="S30"/>
      <c r="T30"/>
    </row>
    <row r="31" spans="1:20" ht="20.25" customHeight="1">
      <c r="A31" s="9" t="s">
        <v>448</v>
      </c>
      <c r="B31" s="139">
        <v>1</v>
      </c>
      <c r="C31" s="140">
        <v>1</v>
      </c>
      <c r="D31" s="140">
        <v>1</v>
      </c>
      <c r="E31" s="140">
        <v>1</v>
      </c>
      <c r="F31" s="140">
        <v>1</v>
      </c>
      <c r="G31" s="140"/>
      <c r="H31" s="140"/>
      <c r="I31" s="140">
        <v>1</v>
      </c>
      <c r="J31" s="140">
        <v>1</v>
      </c>
      <c r="K31" s="140">
        <v>1</v>
      </c>
      <c r="L31" s="140">
        <v>2</v>
      </c>
      <c r="M31" s="140">
        <v>2</v>
      </c>
      <c r="N31" s="141"/>
      <c r="P31"/>
      <c r="Q31"/>
      <c r="R31"/>
      <c r="S31"/>
      <c r="T31"/>
    </row>
    <row r="32" spans="1:20" ht="20.25" customHeight="1">
      <c r="A32" s="9" t="s">
        <v>449</v>
      </c>
      <c r="B32" s="139">
        <v>1</v>
      </c>
      <c r="C32" s="140">
        <v>1</v>
      </c>
      <c r="D32" s="140">
        <v>1</v>
      </c>
      <c r="E32" s="140">
        <v>1</v>
      </c>
      <c r="F32" s="140">
        <v>1</v>
      </c>
      <c r="G32" s="140"/>
      <c r="H32" s="140"/>
      <c r="I32" s="140">
        <v>1</v>
      </c>
      <c r="J32" s="140">
        <v>1</v>
      </c>
      <c r="K32" s="140">
        <v>1</v>
      </c>
      <c r="L32" s="140"/>
      <c r="M32" s="140"/>
      <c r="N32" s="141"/>
      <c r="P32"/>
      <c r="Q32"/>
      <c r="R32"/>
      <c r="S32"/>
      <c r="T32"/>
    </row>
    <row r="33" spans="1:20" ht="20.25" customHeight="1">
      <c r="A33" s="9" t="s">
        <v>450</v>
      </c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1"/>
      <c r="P33"/>
      <c r="Q33"/>
      <c r="R33"/>
      <c r="S33"/>
      <c r="T33"/>
    </row>
    <row r="34" spans="1:20" ht="20.25" customHeight="1">
      <c r="A34" s="9" t="s">
        <v>451</v>
      </c>
      <c r="B34" s="139">
        <v>1</v>
      </c>
      <c r="C34" s="140">
        <v>1</v>
      </c>
      <c r="D34" s="140">
        <v>1</v>
      </c>
      <c r="E34" s="140">
        <v>1</v>
      </c>
      <c r="F34" s="140">
        <v>1</v>
      </c>
      <c r="G34" s="140"/>
      <c r="H34" s="140"/>
      <c r="I34" s="140">
        <v>1</v>
      </c>
      <c r="J34" s="140">
        <v>1</v>
      </c>
      <c r="K34" s="140">
        <v>1</v>
      </c>
      <c r="L34" s="140">
        <v>1</v>
      </c>
      <c r="M34" s="140">
        <v>1</v>
      </c>
      <c r="N34" s="141"/>
      <c r="P34"/>
      <c r="Q34"/>
      <c r="R34"/>
      <c r="S34"/>
      <c r="T34"/>
    </row>
    <row r="35" spans="1:20" ht="20.25" customHeight="1">
      <c r="A35" s="9" t="s">
        <v>452</v>
      </c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P35"/>
      <c r="Q35"/>
      <c r="R35"/>
      <c r="S35"/>
      <c r="T35"/>
    </row>
    <row r="36" spans="1:20" ht="20.25" customHeight="1">
      <c r="A36" s="9" t="s">
        <v>460</v>
      </c>
      <c r="B36" s="139">
        <v>1</v>
      </c>
      <c r="C36" s="140">
        <v>1</v>
      </c>
      <c r="D36" s="140">
        <v>1</v>
      </c>
      <c r="E36" s="140">
        <v>1</v>
      </c>
      <c r="F36" s="140">
        <v>1</v>
      </c>
      <c r="G36" s="140"/>
      <c r="H36" s="140"/>
      <c r="I36" s="140">
        <v>1</v>
      </c>
      <c r="J36" s="140">
        <v>1</v>
      </c>
      <c r="K36" s="140">
        <v>1</v>
      </c>
      <c r="L36" s="140">
        <v>1</v>
      </c>
      <c r="M36" s="140">
        <v>1</v>
      </c>
      <c r="N36" s="141"/>
      <c r="P36"/>
      <c r="Q36"/>
      <c r="R36"/>
      <c r="S36"/>
      <c r="T36"/>
    </row>
    <row r="37" spans="1:20" ht="20.25" customHeight="1">
      <c r="A37" s="9" t="s">
        <v>463</v>
      </c>
      <c r="B37" s="139">
        <v>1</v>
      </c>
      <c r="C37" s="140">
        <v>1</v>
      </c>
      <c r="D37" s="140">
        <v>1</v>
      </c>
      <c r="E37" s="140">
        <v>1</v>
      </c>
      <c r="F37" s="140">
        <v>1</v>
      </c>
      <c r="G37" s="140"/>
      <c r="H37" s="140"/>
      <c r="I37" s="140">
        <v>1</v>
      </c>
      <c r="J37" s="140"/>
      <c r="K37" s="140"/>
      <c r="L37" s="140"/>
      <c r="M37" s="140"/>
      <c r="N37" s="141"/>
      <c r="P37"/>
      <c r="Q37"/>
      <c r="R37"/>
      <c r="S37"/>
      <c r="T37"/>
    </row>
    <row r="38" spans="1:20" ht="20.25" customHeight="1">
      <c r="A38" s="9" t="s">
        <v>467</v>
      </c>
      <c r="B38" s="139">
        <v>1</v>
      </c>
      <c r="C38" s="140">
        <v>1</v>
      </c>
      <c r="D38" s="140">
        <v>1</v>
      </c>
      <c r="E38" s="140">
        <v>1</v>
      </c>
      <c r="F38" s="140">
        <v>1</v>
      </c>
      <c r="G38" s="140"/>
      <c r="H38" s="140"/>
      <c r="I38" s="140">
        <v>1</v>
      </c>
      <c r="J38" s="140">
        <v>1</v>
      </c>
      <c r="K38" s="140">
        <v>1</v>
      </c>
      <c r="L38" s="140">
        <v>1</v>
      </c>
      <c r="M38" s="140">
        <v>1</v>
      </c>
      <c r="N38" s="141"/>
      <c r="P38"/>
      <c r="Q38"/>
      <c r="R38"/>
      <c r="S38"/>
      <c r="T38"/>
    </row>
    <row r="39" spans="1:20" ht="20.25" customHeight="1">
      <c r="A39" s="9" t="s">
        <v>468</v>
      </c>
      <c r="B39" s="139">
        <v>1</v>
      </c>
      <c r="C39" s="140">
        <v>1</v>
      </c>
      <c r="D39" s="140">
        <v>2</v>
      </c>
      <c r="E39" s="140">
        <v>1</v>
      </c>
      <c r="F39" s="140">
        <v>1</v>
      </c>
      <c r="G39" s="140"/>
      <c r="H39" s="140"/>
      <c r="I39" s="140">
        <v>1</v>
      </c>
      <c r="J39" s="140">
        <v>1</v>
      </c>
      <c r="K39" s="140">
        <v>1</v>
      </c>
      <c r="L39" s="140">
        <v>1</v>
      </c>
      <c r="M39" s="140">
        <v>1</v>
      </c>
      <c r="N39" s="141"/>
      <c r="P39"/>
      <c r="Q39"/>
      <c r="R39"/>
      <c r="S39"/>
      <c r="T39"/>
    </row>
    <row r="40" spans="1:20" ht="20.25" customHeight="1">
      <c r="A40" s="9" t="s">
        <v>483</v>
      </c>
      <c r="B40" s="139">
        <v>1</v>
      </c>
      <c r="C40" s="140">
        <v>1</v>
      </c>
      <c r="D40" s="140">
        <v>1</v>
      </c>
      <c r="E40" s="140">
        <v>1</v>
      </c>
      <c r="F40" s="140">
        <v>1</v>
      </c>
      <c r="G40" s="140"/>
      <c r="H40" s="140">
        <v>1</v>
      </c>
      <c r="I40" s="140">
        <v>1</v>
      </c>
      <c r="J40" s="140">
        <v>1</v>
      </c>
      <c r="K40" s="140">
        <v>1</v>
      </c>
      <c r="L40" s="140">
        <v>1</v>
      </c>
      <c r="M40" s="140">
        <v>1</v>
      </c>
      <c r="N40" s="141">
        <v>1</v>
      </c>
      <c r="P40"/>
      <c r="Q40"/>
      <c r="R40"/>
      <c r="S40"/>
      <c r="T40"/>
    </row>
    <row r="41" spans="1:20" ht="20.25" customHeight="1">
      <c r="A41" s="9" t="s">
        <v>484</v>
      </c>
      <c r="B41" s="139">
        <v>1</v>
      </c>
      <c r="C41" s="140">
        <v>1</v>
      </c>
      <c r="D41" s="140">
        <v>2</v>
      </c>
      <c r="E41" s="140">
        <v>1</v>
      </c>
      <c r="F41" s="140">
        <v>1</v>
      </c>
      <c r="G41" s="140"/>
      <c r="H41" s="140"/>
      <c r="I41" s="140">
        <v>1</v>
      </c>
      <c r="J41" s="140">
        <v>1</v>
      </c>
      <c r="K41" s="140">
        <v>1</v>
      </c>
      <c r="L41" s="140">
        <v>1</v>
      </c>
      <c r="M41" s="140">
        <v>1</v>
      </c>
      <c r="N41" s="141"/>
      <c r="P41"/>
      <c r="Q41"/>
      <c r="R41"/>
      <c r="S41"/>
      <c r="T41"/>
    </row>
    <row r="42" spans="1:20" ht="20.25" customHeight="1">
      <c r="A42" s="9" t="s">
        <v>485</v>
      </c>
      <c r="B42" s="139">
        <v>1</v>
      </c>
      <c r="C42" s="140">
        <v>1</v>
      </c>
      <c r="D42" s="140">
        <v>1</v>
      </c>
      <c r="E42" s="140">
        <v>1</v>
      </c>
      <c r="F42" s="140">
        <v>1</v>
      </c>
      <c r="G42" s="140"/>
      <c r="H42" s="140"/>
      <c r="I42" s="140">
        <v>1</v>
      </c>
      <c r="J42" s="140">
        <v>1</v>
      </c>
      <c r="K42" s="140">
        <v>1</v>
      </c>
      <c r="L42" s="140">
        <v>1</v>
      </c>
      <c r="M42" s="140">
        <v>1</v>
      </c>
      <c r="N42" s="141"/>
      <c r="P42"/>
      <c r="Q42"/>
      <c r="R42"/>
      <c r="S42"/>
      <c r="T42"/>
    </row>
    <row r="43" spans="1:20" ht="20.25" customHeight="1">
      <c r="A43" s="9" t="s">
        <v>490</v>
      </c>
      <c r="B43" s="139">
        <v>1</v>
      </c>
      <c r="C43" s="140">
        <v>1</v>
      </c>
      <c r="D43" s="140">
        <v>1</v>
      </c>
      <c r="E43" s="140">
        <v>1</v>
      </c>
      <c r="F43" s="140">
        <v>1</v>
      </c>
      <c r="G43" s="140"/>
      <c r="H43" s="140"/>
      <c r="I43" s="140">
        <v>1</v>
      </c>
      <c r="J43" s="140">
        <v>1</v>
      </c>
      <c r="K43" s="140">
        <v>1</v>
      </c>
      <c r="L43" s="140">
        <v>1</v>
      </c>
      <c r="M43" s="140">
        <v>1</v>
      </c>
      <c r="N43" s="141"/>
      <c r="P43"/>
      <c r="Q43"/>
      <c r="R43"/>
      <c r="S43"/>
      <c r="T43"/>
    </row>
    <row r="44" spans="1:20" ht="20.25" customHeight="1">
      <c r="A44" s="9" t="s">
        <v>513</v>
      </c>
      <c r="B44" s="139">
        <v>1</v>
      </c>
      <c r="C44" s="140">
        <v>1</v>
      </c>
      <c r="D44" s="140">
        <v>1</v>
      </c>
      <c r="E44" s="140">
        <v>1</v>
      </c>
      <c r="F44" s="140">
        <v>1</v>
      </c>
      <c r="G44" s="140"/>
      <c r="H44" s="140"/>
      <c r="I44" s="140">
        <v>1</v>
      </c>
      <c r="J44" s="140">
        <v>1</v>
      </c>
      <c r="K44" s="140">
        <v>1</v>
      </c>
      <c r="L44" s="140">
        <v>1</v>
      </c>
      <c r="M44" s="140">
        <v>1</v>
      </c>
      <c r="N44" s="141"/>
      <c r="P44"/>
      <c r="Q44"/>
      <c r="R44"/>
      <c r="S44"/>
      <c r="T44"/>
    </row>
    <row r="45" spans="1:20" ht="20.25" customHeight="1">
      <c r="A45" s="9" t="s">
        <v>514</v>
      </c>
      <c r="B45" s="139">
        <v>1</v>
      </c>
      <c r="C45" s="140">
        <v>1</v>
      </c>
      <c r="D45" s="140"/>
      <c r="E45" s="140">
        <v>1</v>
      </c>
      <c r="F45" s="140">
        <v>1</v>
      </c>
      <c r="G45" s="140"/>
      <c r="H45" s="140"/>
      <c r="I45" s="140">
        <v>1</v>
      </c>
      <c r="J45" s="140">
        <v>1</v>
      </c>
      <c r="K45" s="140">
        <v>1</v>
      </c>
      <c r="L45" s="140">
        <v>1</v>
      </c>
      <c r="M45" s="140">
        <v>1</v>
      </c>
      <c r="N45" s="141"/>
      <c r="P45"/>
      <c r="Q45"/>
      <c r="R45"/>
      <c r="S45"/>
      <c r="T45"/>
    </row>
    <row r="46" spans="1:20" ht="20.25" customHeight="1">
      <c r="A46" s="9" t="s">
        <v>515</v>
      </c>
      <c r="B46" s="139">
        <v>1</v>
      </c>
      <c r="C46" s="140">
        <v>1</v>
      </c>
      <c r="D46" s="140">
        <v>1</v>
      </c>
      <c r="E46" s="140"/>
      <c r="F46" s="140"/>
      <c r="G46" s="140"/>
      <c r="H46" s="140"/>
      <c r="I46" s="140">
        <v>1</v>
      </c>
      <c r="J46" s="140">
        <v>1</v>
      </c>
      <c r="K46" s="140"/>
      <c r="L46" s="140">
        <v>1</v>
      </c>
      <c r="M46" s="140"/>
      <c r="N46" s="141"/>
      <c r="P46"/>
      <c r="Q46"/>
      <c r="R46"/>
      <c r="S46"/>
      <c r="T46"/>
    </row>
    <row r="47" spans="1:20" ht="20.25" customHeight="1">
      <c r="A47" s="9" t="s">
        <v>516</v>
      </c>
      <c r="B47" s="139">
        <v>1</v>
      </c>
      <c r="C47" s="140">
        <v>1</v>
      </c>
      <c r="D47" s="140"/>
      <c r="E47" s="140">
        <v>1</v>
      </c>
      <c r="F47" s="140"/>
      <c r="G47" s="140"/>
      <c r="H47" s="140"/>
      <c r="I47" s="140">
        <v>1</v>
      </c>
      <c r="J47" s="140">
        <v>1</v>
      </c>
      <c r="K47" s="140">
        <v>1</v>
      </c>
      <c r="L47" s="140"/>
      <c r="M47" s="140">
        <v>1</v>
      </c>
      <c r="N47" s="141"/>
      <c r="P47"/>
      <c r="Q47"/>
      <c r="R47"/>
      <c r="S47"/>
      <c r="T47"/>
    </row>
    <row r="48" spans="1:20" ht="20.25" customHeight="1">
      <c r="A48" s="9" t="s">
        <v>509</v>
      </c>
      <c r="B48" s="139">
        <v>1</v>
      </c>
      <c r="C48" s="140">
        <v>1</v>
      </c>
      <c r="D48" s="140">
        <v>1</v>
      </c>
      <c r="E48" s="140">
        <v>1</v>
      </c>
      <c r="F48" s="140">
        <v>1</v>
      </c>
      <c r="G48" s="140"/>
      <c r="H48" s="140">
        <v>1</v>
      </c>
      <c r="I48" s="140">
        <v>1</v>
      </c>
      <c r="J48" s="140">
        <v>1</v>
      </c>
      <c r="K48" s="140">
        <v>1</v>
      </c>
      <c r="L48" s="140"/>
      <c r="M48" s="140">
        <v>2</v>
      </c>
      <c r="N48" s="141">
        <v>1</v>
      </c>
      <c r="P48"/>
      <c r="Q48"/>
      <c r="R48"/>
      <c r="S48"/>
      <c r="T48"/>
    </row>
    <row r="49" spans="1:20" ht="20.25" customHeight="1">
      <c r="A49" s="9" t="s">
        <v>510</v>
      </c>
      <c r="B49" s="139"/>
      <c r="C49" s="140">
        <v>1</v>
      </c>
      <c r="D49" s="140">
        <v>1</v>
      </c>
      <c r="E49" s="140">
        <v>1</v>
      </c>
      <c r="F49" s="140">
        <v>1</v>
      </c>
      <c r="G49" s="140"/>
      <c r="H49" s="140">
        <v>1</v>
      </c>
      <c r="I49" s="140"/>
      <c r="J49" s="140">
        <v>1</v>
      </c>
      <c r="K49" s="140">
        <v>1</v>
      </c>
      <c r="L49" s="140">
        <v>1</v>
      </c>
      <c r="M49" s="140">
        <v>1</v>
      </c>
      <c r="N49" s="141">
        <v>1</v>
      </c>
      <c r="P49"/>
      <c r="Q49"/>
      <c r="R49"/>
      <c r="S49"/>
      <c r="T49"/>
    </row>
    <row r="50" spans="1:20" ht="20.25" customHeight="1">
      <c r="A50" s="9" t="s">
        <v>517</v>
      </c>
      <c r="B50" s="139">
        <v>1</v>
      </c>
      <c r="C50" s="140">
        <v>1</v>
      </c>
      <c r="D50" s="140">
        <v>1</v>
      </c>
      <c r="E50" s="140"/>
      <c r="F50" s="140">
        <v>1</v>
      </c>
      <c r="G50" s="140"/>
      <c r="H50" s="140"/>
      <c r="I50" s="140">
        <v>1</v>
      </c>
      <c r="J50" s="140">
        <v>1</v>
      </c>
      <c r="K50" s="140">
        <v>1</v>
      </c>
      <c r="L50" s="140">
        <v>1</v>
      </c>
      <c r="M50" s="140">
        <v>3</v>
      </c>
      <c r="N50" s="141"/>
      <c r="P50"/>
      <c r="Q50"/>
      <c r="R50"/>
      <c r="S50"/>
      <c r="T50"/>
    </row>
    <row r="51" spans="1:20" ht="20.25" customHeight="1">
      <c r="A51" s="9" t="s">
        <v>518</v>
      </c>
      <c r="B51" s="139">
        <v>1</v>
      </c>
      <c r="C51" s="140">
        <v>1</v>
      </c>
      <c r="D51" s="140">
        <v>1</v>
      </c>
      <c r="E51" s="140">
        <v>1</v>
      </c>
      <c r="F51" s="140">
        <v>1</v>
      </c>
      <c r="G51" s="140"/>
      <c r="H51" s="140"/>
      <c r="I51" s="140">
        <v>1</v>
      </c>
      <c r="J51" s="140">
        <v>1</v>
      </c>
      <c r="K51" s="140">
        <v>1</v>
      </c>
      <c r="L51" s="140">
        <v>1</v>
      </c>
      <c r="M51" s="140">
        <v>1</v>
      </c>
      <c r="N51" s="141"/>
      <c r="P51"/>
      <c r="Q51"/>
      <c r="R51"/>
      <c r="S51"/>
      <c r="T51"/>
    </row>
    <row r="52" spans="1:20" ht="20.25" customHeight="1">
      <c r="A52" s="9" t="s">
        <v>511</v>
      </c>
      <c r="B52" s="139"/>
      <c r="C52" s="140">
        <v>1</v>
      </c>
      <c r="D52" s="140">
        <v>1</v>
      </c>
      <c r="E52" s="140"/>
      <c r="F52" s="140">
        <v>1</v>
      </c>
      <c r="G52" s="140"/>
      <c r="H52" s="140">
        <v>1</v>
      </c>
      <c r="I52" s="140"/>
      <c r="J52" s="140">
        <v>1</v>
      </c>
      <c r="K52" s="140">
        <v>1</v>
      </c>
      <c r="L52" s="140">
        <v>1</v>
      </c>
      <c r="M52" s="140">
        <v>1</v>
      </c>
      <c r="N52" s="141">
        <v>1</v>
      </c>
      <c r="P52"/>
      <c r="Q52"/>
      <c r="R52"/>
      <c r="S52"/>
      <c r="T52"/>
    </row>
    <row r="53" spans="1:20" ht="20.25" customHeight="1">
      <c r="A53" s="9" t="s">
        <v>512</v>
      </c>
      <c r="B53" s="139"/>
      <c r="C53" s="140">
        <v>1</v>
      </c>
      <c r="D53" s="140">
        <v>1</v>
      </c>
      <c r="E53" s="140">
        <v>1</v>
      </c>
      <c r="F53" s="140">
        <v>1</v>
      </c>
      <c r="G53" s="140"/>
      <c r="H53" s="140">
        <v>1</v>
      </c>
      <c r="I53" s="140"/>
      <c r="J53" s="140">
        <v>1</v>
      </c>
      <c r="K53" s="140">
        <v>1</v>
      </c>
      <c r="L53" s="140">
        <v>1</v>
      </c>
      <c r="M53" s="140">
        <v>1</v>
      </c>
      <c r="N53" s="141">
        <v>1</v>
      </c>
      <c r="P53"/>
      <c r="Q53"/>
      <c r="R53"/>
      <c r="S53"/>
      <c r="T53"/>
    </row>
    <row r="54" spans="1:20" ht="20.25" customHeight="1">
      <c r="A54" s="9" t="s">
        <v>519</v>
      </c>
      <c r="B54" s="139">
        <v>1</v>
      </c>
      <c r="C54" s="140">
        <v>1</v>
      </c>
      <c r="D54" s="140"/>
      <c r="E54" s="140">
        <v>1</v>
      </c>
      <c r="F54" s="140"/>
      <c r="G54" s="140"/>
      <c r="H54" s="140"/>
      <c r="I54" s="140">
        <v>1</v>
      </c>
      <c r="J54" s="140">
        <v>1</v>
      </c>
      <c r="K54" s="140">
        <v>1</v>
      </c>
      <c r="L54" s="140"/>
      <c r="M54" s="140"/>
      <c r="N54" s="141"/>
      <c r="P54"/>
      <c r="Q54"/>
      <c r="R54"/>
      <c r="S54"/>
      <c r="T54"/>
    </row>
    <row r="55" spans="1:20" ht="20.25" customHeight="1">
      <c r="A55" s="9" t="s">
        <v>520</v>
      </c>
      <c r="B55" s="139">
        <v>1</v>
      </c>
      <c r="C55" s="140">
        <v>1</v>
      </c>
      <c r="D55" s="140">
        <v>1</v>
      </c>
      <c r="E55" s="140">
        <v>2</v>
      </c>
      <c r="F55" s="140"/>
      <c r="G55" s="140"/>
      <c r="H55" s="140"/>
      <c r="I55" s="140">
        <v>1</v>
      </c>
      <c r="J55" s="140">
        <v>1</v>
      </c>
      <c r="K55" s="140">
        <v>1</v>
      </c>
      <c r="L55" s="140">
        <v>1</v>
      </c>
      <c r="M55" s="140"/>
      <c r="N55" s="141"/>
      <c r="P55"/>
      <c r="Q55"/>
      <c r="R55"/>
      <c r="S55"/>
      <c r="T55"/>
    </row>
    <row r="56" spans="1:20" ht="20.25" customHeight="1">
      <c r="A56" s="9" t="s">
        <v>521</v>
      </c>
      <c r="B56" s="139">
        <v>1</v>
      </c>
      <c r="C56" s="140">
        <v>1</v>
      </c>
      <c r="D56" s="140"/>
      <c r="E56" s="140">
        <v>1</v>
      </c>
      <c r="F56" s="140">
        <v>1</v>
      </c>
      <c r="G56" s="140"/>
      <c r="H56" s="140"/>
      <c r="I56" s="140">
        <v>1</v>
      </c>
      <c r="J56" s="140">
        <v>1</v>
      </c>
      <c r="K56" s="140">
        <v>1</v>
      </c>
      <c r="L56" s="140">
        <v>1</v>
      </c>
      <c r="M56" s="140">
        <v>1</v>
      </c>
      <c r="N56" s="141"/>
      <c r="P56"/>
      <c r="Q56"/>
      <c r="R56"/>
      <c r="S56"/>
      <c r="T56"/>
    </row>
    <row r="57" spans="1:20" ht="20.25" customHeight="1">
      <c r="A57" s="9" t="s">
        <v>522</v>
      </c>
      <c r="B57" s="139">
        <v>1</v>
      </c>
      <c r="C57" s="140">
        <v>1</v>
      </c>
      <c r="D57" s="140">
        <v>1</v>
      </c>
      <c r="E57" s="140"/>
      <c r="F57" s="140">
        <v>1</v>
      </c>
      <c r="G57" s="140"/>
      <c r="H57" s="140"/>
      <c r="I57" s="140">
        <v>1</v>
      </c>
      <c r="J57" s="140">
        <v>1</v>
      </c>
      <c r="K57" s="140">
        <v>1</v>
      </c>
      <c r="L57" s="140">
        <v>1</v>
      </c>
      <c r="M57" s="140">
        <v>1</v>
      </c>
      <c r="N57" s="141"/>
      <c r="P57"/>
      <c r="Q57"/>
      <c r="R57"/>
      <c r="S57"/>
      <c r="T57"/>
    </row>
    <row r="58" spans="1:20" ht="20.25" customHeight="1">
      <c r="A58" s="9" t="s">
        <v>524</v>
      </c>
      <c r="B58" s="139">
        <v>1</v>
      </c>
      <c r="C58" s="140">
        <v>1</v>
      </c>
      <c r="D58" s="140">
        <v>1</v>
      </c>
      <c r="E58" s="140">
        <v>1</v>
      </c>
      <c r="F58" s="140"/>
      <c r="G58" s="140"/>
      <c r="H58" s="140"/>
      <c r="I58" s="140">
        <v>1</v>
      </c>
      <c r="J58" s="140">
        <v>1</v>
      </c>
      <c r="K58" s="140">
        <v>1</v>
      </c>
      <c r="L58" s="140">
        <v>1</v>
      </c>
      <c r="M58" s="140"/>
      <c r="N58" s="141"/>
      <c r="P58"/>
      <c r="Q58"/>
      <c r="R58"/>
      <c r="S58"/>
      <c r="T58"/>
    </row>
    <row r="59" spans="1:20" ht="20.25" customHeight="1">
      <c r="A59" s="9" t="s">
        <v>529</v>
      </c>
      <c r="B59" s="139">
        <v>1</v>
      </c>
      <c r="C59" s="140">
        <v>1</v>
      </c>
      <c r="D59" s="140">
        <v>1</v>
      </c>
      <c r="E59" s="140">
        <v>1</v>
      </c>
      <c r="F59" s="140">
        <v>1</v>
      </c>
      <c r="G59" s="140"/>
      <c r="H59" s="140"/>
      <c r="I59" s="140">
        <v>1</v>
      </c>
      <c r="J59" s="140">
        <v>1</v>
      </c>
      <c r="K59" s="140">
        <v>1</v>
      </c>
      <c r="L59" s="140">
        <v>1</v>
      </c>
      <c r="M59" s="140">
        <v>1</v>
      </c>
      <c r="N59" s="141"/>
      <c r="P59"/>
      <c r="Q59"/>
      <c r="R59"/>
      <c r="S59"/>
      <c r="T59"/>
    </row>
    <row r="60" spans="1:20" ht="20.25" customHeight="1">
      <c r="A60" s="9" t="s">
        <v>530</v>
      </c>
      <c r="B60" s="139">
        <v>1</v>
      </c>
      <c r="C60" s="140">
        <v>1</v>
      </c>
      <c r="D60" s="140">
        <v>1</v>
      </c>
      <c r="E60" s="140">
        <v>1</v>
      </c>
      <c r="F60" s="140">
        <v>1</v>
      </c>
      <c r="G60" s="140"/>
      <c r="H60" s="140"/>
      <c r="I60" s="140">
        <v>1</v>
      </c>
      <c r="J60" s="140">
        <v>1</v>
      </c>
      <c r="K60" s="140">
        <v>1</v>
      </c>
      <c r="L60" s="140">
        <v>1</v>
      </c>
      <c r="M60" s="140">
        <v>1</v>
      </c>
      <c r="N60" s="141"/>
      <c r="P60"/>
      <c r="Q60"/>
      <c r="R60"/>
      <c r="S60"/>
      <c r="T60"/>
    </row>
    <row r="61" spans="1:20" ht="20.25" customHeight="1">
      <c r="A61" s="9" t="s">
        <v>531</v>
      </c>
      <c r="B61" s="139">
        <v>1</v>
      </c>
      <c r="C61" s="140">
        <v>1</v>
      </c>
      <c r="D61" s="140">
        <v>1</v>
      </c>
      <c r="E61" s="140">
        <v>1</v>
      </c>
      <c r="F61" s="140">
        <v>1</v>
      </c>
      <c r="G61" s="140"/>
      <c r="H61" s="140"/>
      <c r="I61" s="140"/>
      <c r="J61" s="140"/>
      <c r="K61" s="140"/>
      <c r="L61" s="140"/>
      <c r="M61" s="140"/>
      <c r="N61" s="141"/>
      <c r="P61"/>
      <c r="Q61"/>
      <c r="R61"/>
      <c r="S61"/>
      <c r="T61"/>
    </row>
    <row r="62" spans="1:20" ht="20.25" customHeight="1">
      <c r="A62" s="9" t="s">
        <v>532</v>
      </c>
      <c r="B62" s="139">
        <v>1</v>
      </c>
      <c r="C62" s="140">
        <v>1</v>
      </c>
      <c r="D62" s="140">
        <v>1</v>
      </c>
      <c r="E62" s="140">
        <v>1</v>
      </c>
      <c r="F62" s="140">
        <v>1</v>
      </c>
      <c r="G62" s="140"/>
      <c r="H62" s="140"/>
      <c r="I62" s="140">
        <v>1</v>
      </c>
      <c r="J62" s="140">
        <v>1</v>
      </c>
      <c r="K62" s="140">
        <v>1</v>
      </c>
      <c r="L62" s="140">
        <v>1</v>
      </c>
      <c r="M62" s="140">
        <v>1</v>
      </c>
      <c r="N62" s="141"/>
      <c r="P62"/>
      <c r="Q62"/>
      <c r="R62"/>
      <c r="S62"/>
      <c r="T62"/>
    </row>
    <row r="63" spans="1:20" ht="20.25" customHeight="1">
      <c r="A63" s="9" t="s">
        <v>533</v>
      </c>
      <c r="B63" s="139">
        <v>1</v>
      </c>
      <c r="C63" s="140">
        <v>1</v>
      </c>
      <c r="D63" s="140">
        <v>1</v>
      </c>
      <c r="E63" s="140">
        <v>1</v>
      </c>
      <c r="F63" s="140">
        <v>1</v>
      </c>
      <c r="G63" s="140"/>
      <c r="H63" s="140"/>
      <c r="I63" s="140">
        <v>1</v>
      </c>
      <c r="J63" s="140">
        <v>1</v>
      </c>
      <c r="K63" s="140">
        <v>1</v>
      </c>
      <c r="L63" s="140">
        <v>1</v>
      </c>
      <c r="M63" s="140">
        <v>1</v>
      </c>
      <c r="N63" s="141"/>
      <c r="P63"/>
      <c r="Q63"/>
      <c r="R63"/>
      <c r="S63"/>
      <c r="T63"/>
    </row>
    <row r="64" spans="1:20" ht="20.25" customHeight="1">
      <c r="A64" s="9" t="s">
        <v>535</v>
      </c>
      <c r="B64" s="139">
        <v>1</v>
      </c>
      <c r="C64" s="140">
        <v>1</v>
      </c>
      <c r="D64" s="140">
        <v>1</v>
      </c>
      <c r="E64" s="140">
        <v>1</v>
      </c>
      <c r="F64" s="140">
        <v>1</v>
      </c>
      <c r="G64" s="140"/>
      <c r="H64" s="140"/>
      <c r="I64" s="140">
        <v>1</v>
      </c>
      <c r="J64" s="140">
        <v>1</v>
      </c>
      <c r="K64" s="140">
        <v>1</v>
      </c>
      <c r="L64" s="140">
        <v>1</v>
      </c>
      <c r="M64" s="140">
        <v>1</v>
      </c>
      <c r="N64" s="141"/>
      <c r="P64"/>
      <c r="Q64"/>
      <c r="R64"/>
      <c r="S64"/>
      <c r="T64"/>
    </row>
    <row r="65" spans="1:20" ht="20.25" customHeight="1">
      <c r="A65" s="9" t="s">
        <v>537</v>
      </c>
      <c r="B65" s="139">
        <v>1</v>
      </c>
      <c r="C65" s="140">
        <v>1</v>
      </c>
      <c r="D65" s="140">
        <v>1</v>
      </c>
      <c r="E65" s="140">
        <v>1</v>
      </c>
      <c r="F65" s="140">
        <v>1</v>
      </c>
      <c r="G65" s="140"/>
      <c r="H65" s="140"/>
      <c r="I65" s="140">
        <v>1</v>
      </c>
      <c r="J65" s="140">
        <v>1</v>
      </c>
      <c r="K65" s="140">
        <v>1</v>
      </c>
      <c r="L65" s="140">
        <v>1</v>
      </c>
      <c r="M65" s="140">
        <v>2</v>
      </c>
      <c r="N65" s="141"/>
      <c r="P65"/>
      <c r="Q65"/>
      <c r="R65"/>
      <c r="S65"/>
      <c r="T65"/>
    </row>
    <row r="66" spans="1:20" ht="20.25" customHeight="1">
      <c r="A66" s="9" t="s">
        <v>539</v>
      </c>
      <c r="B66" s="139">
        <v>1</v>
      </c>
      <c r="C66" s="140">
        <v>1</v>
      </c>
      <c r="D66" s="140">
        <v>1</v>
      </c>
      <c r="E66" s="140">
        <v>1</v>
      </c>
      <c r="F66" s="140">
        <v>1</v>
      </c>
      <c r="G66" s="140"/>
      <c r="H66" s="140"/>
      <c r="I66" s="140">
        <v>1</v>
      </c>
      <c r="J66" s="140">
        <v>1</v>
      </c>
      <c r="K66" s="140">
        <v>1</v>
      </c>
      <c r="L66" s="140">
        <v>1</v>
      </c>
      <c r="M66" s="140">
        <v>1</v>
      </c>
      <c r="N66" s="141"/>
      <c r="P66"/>
      <c r="Q66"/>
      <c r="R66"/>
      <c r="S66"/>
      <c r="T66"/>
    </row>
    <row r="67" spans="1:20" ht="20.25" customHeight="1">
      <c r="A67" s="9" t="s">
        <v>540</v>
      </c>
      <c r="B67" s="139">
        <v>1</v>
      </c>
      <c r="C67" s="140">
        <v>1</v>
      </c>
      <c r="D67" s="140">
        <v>1</v>
      </c>
      <c r="E67" s="140">
        <v>1</v>
      </c>
      <c r="F67" s="140">
        <v>1</v>
      </c>
      <c r="G67" s="140"/>
      <c r="H67" s="140"/>
      <c r="I67" s="140">
        <v>1</v>
      </c>
      <c r="J67" s="140">
        <v>1</v>
      </c>
      <c r="K67" s="140">
        <v>1</v>
      </c>
      <c r="L67" s="140">
        <v>1</v>
      </c>
      <c r="M67" s="140">
        <v>1</v>
      </c>
      <c r="N67" s="141"/>
      <c r="P67"/>
      <c r="Q67"/>
      <c r="R67"/>
      <c r="S67"/>
      <c r="T67"/>
    </row>
    <row r="68" spans="1:20" ht="20.25" customHeight="1">
      <c r="A68" s="9" t="s">
        <v>541</v>
      </c>
      <c r="B68" s="139">
        <v>1</v>
      </c>
      <c r="C68" s="140">
        <v>1</v>
      </c>
      <c r="D68" s="140">
        <v>1</v>
      </c>
      <c r="E68" s="140">
        <v>1</v>
      </c>
      <c r="F68" s="140">
        <v>1</v>
      </c>
      <c r="G68" s="140"/>
      <c r="H68" s="140"/>
      <c r="I68" s="140">
        <v>1</v>
      </c>
      <c r="J68" s="140">
        <v>1</v>
      </c>
      <c r="K68" s="140">
        <v>1</v>
      </c>
      <c r="L68" s="140">
        <v>1</v>
      </c>
      <c r="M68" s="140">
        <v>1</v>
      </c>
      <c r="N68" s="141"/>
      <c r="P68"/>
      <c r="Q68"/>
      <c r="R68"/>
      <c r="S68"/>
      <c r="T68"/>
    </row>
    <row r="69" spans="1:20" ht="20.25" customHeight="1">
      <c r="A69" s="9" t="s">
        <v>542</v>
      </c>
      <c r="B69" s="139">
        <v>1</v>
      </c>
      <c r="C69" s="140">
        <v>1</v>
      </c>
      <c r="D69" s="140">
        <v>1</v>
      </c>
      <c r="E69" s="140">
        <v>1</v>
      </c>
      <c r="F69" s="140"/>
      <c r="G69" s="140"/>
      <c r="H69" s="140"/>
      <c r="I69" s="140">
        <v>1</v>
      </c>
      <c r="J69" s="140">
        <v>1</v>
      </c>
      <c r="K69" s="140">
        <v>1</v>
      </c>
      <c r="L69" s="140">
        <v>1</v>
      </c>
      <c r="M69" s="140">
        <v>1</v>
      </c>
      <c r="N69" s="141"/>
      <c r="P69"/>
      <c r="Q69"/>
      <c r="R69"/>
      <c r="S69"/>
      <c r="T69"/>
    </row>
    <row r="70" spans="1:20" ht="20.25" customHeight="1">
      <c r="A70" s="9" t="s">
        <v>543</v>
      </c>
      <c r="B70" s="139">
        <v>1</v>
      </c>
      <c r="C70" s="140">
        <v>1</v>
      </c>
      <c r="D70" s="140">
        <v>1</v>
      </c>
      <c r="E70" s="140"/>
      <c r="F70" s="140">
        <v>1</v>
      </c>
      <c r="G70" s="140"/>
      <c r="H70" s="140"/>
      <c r="I70" s="140">
        <v>1</v>
      </c>
      <c r="J70" s="140">
        <v>1</v>
      </c>
      <c r="K70" s="140">
        <v>1</v>
      </c>
      <c r="L70" s="140"/>
      <c r="M70" s="140">
        <v>1</v>
      </c>
      <c r="N70" s="141"/>
      <c r="P70"/>
      <c r="Q70"/>
      <c r="R70"/>
      <c r="S70"/>
      <c r="T70"/>
    </row>
    <row r="71" spans="1:20" ht="20.25" customHeight="1">
      <c r="A71" s="9" t="s">
        <v>544</v>
      </c>
      <c r="B71" s="139">
        <v>1</v>
      </c>
      <c r="C71" s="140">
        <v>1</v>
      </c>
      <c r="D71" s="140">
        <v>1</v>
      </c>
      <c r="E71" s="140">
        <v>1</v>
      </c>
      <c r="F71" s="140">
        <v>1</v>
      </c>
      <c r="G71" s="140"/>
      <c r="H71" s="140"/>
      <c r="I71" s="140">
        <v>2</v>
      </c>
      <c r="J71" s="140"/>
      <c r="K71" s="140">
        <v>1</v>
      </c>
      <c r="L71" s="140">
        <v>1</v>
      </c>
      <c r="M71" s="140">
        <v>1</v>
      </c>
      <c r="N71" s="141"/>
      <c r="P71"/>
      <c r="Q71"/>
      <c r="R71"/>
      <c r="S71"/>
      <c r="T71"/>
    </row>
    <row r="72" spans="1:20" ht="20.25" customHeight="1">
      <c r="A72" s="9" t="s">
        <v>545</v>
      </c>
      <c r="B72" s="139"/>
      <c r="C72" s="140">
        <v>1</v>
      </c>
      <c r="D72" s="140"/>
      <c r="E72" s="140">
        <v>1</v>
      </c>
      <c r="F72" s="140">
        <v>1</v>
      </c>
      <c r="G72" s="140"/>
      <c r="H72" s="140"/>
      <c r="I72" s="140"/>
      <c r="J72" s="140">
        <v>1</v>
      </c>
      <c r="K72" s="140"/>
      <c r="L72" s="140">
        <v>1</v>
      </c>
      <c r="M72" s="140">
        <v>1</v>
      </c>
      <c r="N72" s="141"/>
      <c r="P72"/>
      <c r="Q72"/>
      <c r="R72"/>
      <c r="S72"/>
      <c r="T72"/>
    </row>
    <row r="73" spans="1:20" ht="20.25" customHeight="1">
      <c r="A73" s="9" t="s">
        <v>546</v>
      </c>
      <c r="B73" s="139">
        <v>1</v>
      </c>
      <c r="C73" s="140">
        <v>1</v>
      </c>
      <c r="D73" s="140">
        <v>1</v>
      </c>
      <c r="E73" s="140">
        <v>1</v>
      </c>
      <c r="F73" s="140">
        <v>1</v>
      </c>
      <c r="G73" s="140"/>
      <c r="H73" s="140"/>
      <c r="I73" s="140">
        <v>1</v>
      </c>
      <c r="J73" s="140">
        <v>1</v>
      </c>
      <c r="K73" s="140">
        <v>1</v>
      </c>
      <c r="L73" s="140">
        <v>1</v>
      </c>
      <c r="M73" s="140">
        <v>1</v>
      </c>
      <c r="N73" s="141"/>
      <c r="P73"/>
      <c r="Q73"/>
      <c r="R73"/>
      <c r="S73"/>
      <c r="T73"/>
    </row>
    <row r="74" spans="1:20" ht="20.25" customHeight="1">
      <c r="A74" s="9" t="s">
        <v>547</v>
      </c>
      <c r="B74" s="139">
        <v>1</v>
      </c>
      <c r="C74" s="140">
        <v>1</v>
      </c>
      <c r="D74" s="140">
        <v>1</v>
      </c>
      <c r="E74" s="140">
        <v>1</v>
      </c>
      <c r="F74" s="140">
        <v>1</v>
      </c>
      <c r="G74" s="140"/>
      <c r="H74" s="140"/>
      <c r="I74" s="140">
        <v>1</v>
      </c>
      <c r="J74" s="140">
        <v>1</v>
      </c>
      <c r="K74" s="140">
        <v>1</v>
      </c>
      <c r="L74" s="140">
        <v>1</v>
      </c>
      <c r="M74" s="140">
        <v>1</v>
      </c>
      <c r="N74" s="141"/>
      <c r="P74"/>
      <c r="Q74"/>
      <c r="R74"/>
      <c r="S74"/>
      <c r="T74"/>
    </row>
    <row r="75" spans="1:20" ht="20.25" customHeight="1">
      <c r="A75" s="9" t="s">
        <v>550</v>
      </c>
      <c r="B75" s="139">
        <v>1</v>
      </c>
      <c r="C75" s="140">
        <v>1</v>
      </c>
      <c r="D75" s="140">
        <v>1</v>
      </c>
      <c r="E75" s="140">
        <v>1</v>
      </c>
      <c r="F75" s="140">
        <v>1</v>
      </c>
      <c r="G75" s="140"/>
      <c r="H75" s="140"/>
      <c r="I75" s="140">
        <v>1</v>
      </c>
      <c r="J75" s="140">
        <v>1</v>
      </c>
      <c r="K75" s="140">
        <v>1</v>
      </c>
      <c r="L75" s="140">
        <v>1</v>
      </c>
      <c r="M75" s="140">
        <v>1</v>
      </c>
      <c r="N75" s="141"/>
      <c r="P75"/>
      <c r="Q75"/>
      <c r="R75"/>
      <c r="S75"/>
      <c r="T75"/>
    </row>
    <row r="76" spans="1:20" ht="20.25" customHeight="1">
      <c r="A76" s="9" t="s">
        <v>552</v>
      </c>
      <c r="B76" s="139"/>
      <c r="C76" s="140">
        <v>1</v>
      </c>
      <c r="D76" s="140">
        <v>1</v>
      </c>
      <c r="E76" s="140">
        <v>1</v>
      </c>
      <c r="F76" s="140">
        <v>1</v>
      </c>
      <c r="G76" s="140"/>
      <c r="H76" s="140"/>
      <c r="I76" s="140">
        <v>1</v>
      </c>
      <c r="J76" s="140">
        <v>1</v>
      </c>
      <c r="K76" s="140">
        <v>1</v>
      </c>
      <c r="L76" s="140">
        <v>1</v>
      </c>
      <c r="M76" s="140">
        <v>1</v>
      </c>
      <c r="N76" s="141"/>
      <c r="P76"/>
      <c r="Q76"/>
      <c r="R76"/>
      <c r="S76"/>
      <c r="T76"/>
    </row>
    <row r="77" spans="1:20" ht="20.25" customHeight="1">
      <c r="A77" s="9" t="s">
        <v>553</v>
      </c>
      <c r="B77" s="139">
        <v>1</v>
      </c>
      <c r="C77" s="140">
        <v>1</v>
      </c>
      <c r="D77" s="140">
        <v>1</v>
      </c>
      <c r="E77" s="140">
        <v>1</v>
      </c>
      <c r="F77" s="140">
        <v>1</v>
      </c>
      <c r="G77" s="140"/>
      <c r="H77" s="140"/>
      <c r="I77" s="140">
        <v>1</v>
      </c>
      <c r="J77" s="140">
        <v>1</v>
      </c>
      <c r="K77" s="140">
        <v>1</v>
      </c>
      <c r="L77" s="140">
        <v>1</v>
      </c>
      <c r="M77" s="140">
        <v>1</v>
      </c>
      <c r="N77" s="141"/>
      <c r="P77"/>
      <c r="Q77"/>
      <c r="R77"/>
      <c r="S77"/>
      <c r="T77"/>
    </row>
    <row r="78" spans="1:20" ht="20.25" customHeight="1">
      <c r="A78" s="9" t="s">
        <v>554</v>
      </c>
      <c r="B78" s="139">
        <v>1</v>
      </c>
      <c r="C78" s="140">
        <v>1</v>
      </c>
      <c r="D78" s="140"/>
      <c r="E78" s="140">
        <v>1</v>
      </c>
      <c r="F78" s="140">
        <v>1</v>
      </c>
      <c r="G78" s="140"/>
      <c r="H78" s="140"/>
      <c r="I78" s="140">
        <v>1</v>
      </c>
      <c r="J78" s="140">
        <v>1</v>
      </c>
      <c r="K78" s="140">
        <v>2</v>
      </c>
      <c r="L78" s="140">
        <v>1</v>
      </c>
      <c r="M78" s="140">
        <v>1</v>
      </c>
      <c r="N78" s="141"/>
      <c r="P78"/>
      <c r="Q78"/>
      <c r="R78"/>
      <c r="S78"/>
      <c r="T78"/>
    </row>
    <row r="79" spans="1:20" ht="20.25" customHeight="1">
      <c r="A79" s="9" t="s">
        <v>555</v>
      </c>
      <c r="B79" s="139">
        <v>1</v>
      </c>
      <c r="C79" s="140">
        <v>1</v>
      </c>
      <c r="D79" s="140">
        <v>1</v>
      </c>
      <c r="E79" s="140">
        <v>1</v>
      </c>
      <c r="F79" s="140">
        <v>1</v>
      </c>
      <c r="G79" s="140"/>
      <c r="H79" s="140"/>
      <c r="I79" s="140">
        <v>1</v>
      </c>
      <c r="J79" s="140">
        <v>1</v>
      </c>
      <c r="K79" s="140">
        <v>1</v>
      </c>
      <c r="L79" s="140">
        <v>1</v>
      </c>
      <c r="M79" s="140">
        <v>1</v>
      </c>
      <c r="N79" s="141"/>
      <c r="P79"/>
      <c r="Q79"/>
      <c r="R79"/>
      <c r="S79"/>
      <c r="T79"/>
    </row>
    <row r="80" spans="1:20" ht="20.25" customHeight="1">
      <c r="A80" s="9" t="s">
        <v>556</v>
      </c>
      <c r="B80" s="139">
        <v>1</v>
      </c>
      <c r="C80" s="140">
        <v>1</v>
      </c>
      <c r="D80" s="140">
        <v>1</v>
      </c>
      <c r="E80" s="140">
        <v>1</v>
      </c>
      <c r="F80" s="140">
        <v>1</v>
      </c>
      <c r="G80" s="140"/>
      <c r="H80" s="140"/>
      <c r="I80" s="140">
        <v>1</v>
      </c>
      <c r="J80" s="140">
        <v>1</v>
      </c>
      <c r="K80" s="140">
        <v>1</v>
      </c>
      <c r="L80" s="140">
        <v>1</v>
      </c>
      <c r="M80" s="140">
        <v>1</v>
      </c>
      <c r="N80" s="141"/>
      <c r="P80"/>
      <c r="Q80"/>
      <c r="R80"/>
      <c r="S80"/>
      <c r="T80"/>
    </row>
    <row r="81" spans="1:20" ht="20.25" customHeight="1">
      <c r="A81" s="9" t="s">
        <v>806</v>
      </c>
      <c r="B81" s="139"/>
      <c r="C81" s="140"/>
      <c r="D81" s="140"/>
      <c r="E81" s="140"/>
      <c r="F81" s="140"/>
      <c r="G81" s="140"/>
      <c r="H81" s="140"/>
      <c r="I81" s="140"/>
      <c r="J81" s="140">
        <v>1</v>
      </c>
      <c r="K81" s="140"/>
      <c r="L81" s="140"/>
      <c r="M81" s="140"/>
      <c r="N81" s="141"/>
      <c r="P81"/>
      <c r="Q81"/>
      <c r="R81"/>
      <c r="S81"/>
      <c r="T81"/>
    </row>
    <row r="82" spans="1:20" ht="20.25" customHeight="1">
      <c r="A82" s="9" t="s">
        <v>558</v>
      </c>
      <c r="B82" s="139">
        <v>1</v>
      </c>
      <c r="C82" s="140">
        <v>1</v>
      </c>
      <c r="D82" s="140"/>
      <c r="E82" s="140">
        <v>1</v>
      </c>
      <c r="F82" s="140">
        <v>1</v>
      </c>
      <c r="G82" s="140"/>
      <c r="H82" s="140"/>
      <c r="I82" s="140"/>
      <c r="J82" s="140">
        <v>1</v>
      </c>
      <c r="K82" s="140">
        <v>1</v>
      </c>
      <c r="L82" s="140">
        <v>1</v>
      </c>
      <c r="M82" s="140">
        <v>1</v>
      </c>
      <c r="N82" s="141"/>
      <c r="P82"/>
      <c r="Q82"/>
      <c r="R82"/>
      <c r="S82"/>
      <c r="T82"/>
    </row>
    <row r="83" spans="1:20" ht="20.25" customHeight="1">
      <c r="A83" s="9" t="s">
        <v>559</v>
      </c>
      <c r="B83" s="139"/>
      <c r="C83" s="140"/>
      <c r="D83" s="140">
        <v>1</v>
      </c>
      <c r="E83" s="140">
        <v>1</v>
      </c>
      <c r="F83" s="140">
        <v>1</v>
      </c>
      <c r="G83" s="140"/>
      <c r="H83" s="140"/>
      <c r="I83" s="140"/>
      <c r="J83" s="140"/>
      <c r="K83" s="140">
        <v>2</v>
      </c>
      <c r="L83" s="140">
        <v>1</v>
      </c>
      <c r="M83" s="140">
        <v>1</v>
      </c>
      <c r="N83" s="141"/>
      <c r="P83"/>
      <c r="Q83"/>
      <c r="R83"/>
      <c r="S83"/>
      <c r="T83"/>
    </row>
    <row r="84" spans="1:20" ht="20.25" customHeight="1">
      <c r="A84" s="9" t="s">
        <v>560</v>
      </c>
      <c r="B84" s="139"/>
      <c r="C84" s="140"/>
      <c r="D84" s="140"/>
      <c r="E84" s="140">
        <v>1</v>
      </c>
      <c r="F84" s="140">
        <v>1</v>
      </c>
      <c r="G84" s="140"/>
      <c r="H84" s="140"/>
      <c r="I84" s="140"/>
      <c r="J84" s="140"/>
      <c r="K84" s="140"/>
      <c r="L84" s="140">
        <v>1</v>
      </c>
      <c r="M84" s="140">
        <v>1</v>
      </c>
      <c r="N84" s="141"/>
      <c r="P84"/>
      <c r="Q84"/>
      <c r="R84"/>
      <c r="S84"/>
      <c r="T84"/>
    </row>
    <row r="85" spans="1:20" ht="20.25" customHeight="1">
      <c r="A85" s="9" t="s">
        <v>561</v>
      </c>
      <c r="B85" s="139"/>
      <c r="C85" s="140">
        <v>1</v>
      </c>
      <c r="D85" s="140"/>
      <c r="E85" s="140">
        <v>1</v>
      </c>
      <c r="F85" s="140">
        <v>1</v>
      </c>
      <c r="G85" s="140"/>
      <c r="H85" s="140"/>
      <c r="I85" s="140">
        <v>1</v>
      </c>
      <c r="J85" s="140"/>
      <c r="K85" s="140"/>
      <c r="L85" s="140">
        <v>1</v>
      </c>
      <c r="M85" s="140">
        <v>1</v>
      </c>
      <c r="N85" s="141"/>
      <c r="P85"/>
      <c r="Q85"/>
      <c r="R85"/>
      <c r="S85"/>
      <c r="T85"/>
    </row>
    <row r="86" spans="1:20" ht="20.25" customHeight="1">
      <c r="A86" s="9" t="s">
        <v>562</v>
      </c>
      <c r="B86" s="139">
        <v>1</v>
      </c>
      <c r="C86" s="140">
        <v>1</v>
      </c>
      <c r="D86" s="140">
        <v>1</v>
      </c>
      <c r="E86" s="140">
        <v>1</v>
      </c>
      <c r="F86" s="140"/>
      <c r="G86" s="140"/>
      <c r="H86" s="140"/>
      <c r="I86" s="140">
        <v>1</v>
      </c>
      <c r="J86" s="140">
        <v>2</v>
      </c>
      <c r="K86" s="140">
        <v>1</v>
      </c>
      <c r="L86" s="140">
        <v>1</v>
      </c>
      <c r="M86" s="140">
        <v>1</v>
      </c>
      <c r="N86" s="141"/>
      <c r="P86"/>
      <c r="Q86"/>
      <c r="R86"/>
      <c r="S86"/>
      <c r="T86"/>
    </row>
    <row r="87" spans="1:20" ht="20.25" customHeight="1">
      <c r="A87" s="9" t="s">
        <v>564</v>
      </c>
      <c r="B87" s="139">
        <v>1</v>
      </c>
      <c r="C87" s="140">
        <v>1</v>
      </c>
      <c r="D87" s="140">
        <v>1</v>
      </c>
      <c r="E87" s="140">
        <v>1</v>
      </c>
      <c r="F87" s="140">
        <v>1</v>
      </c>
      <c r="G87" s="140"/>
      <c r="H87" s="140"/>
      <c r="I87" s="140">
        <v>1</v>
      </c>
      <c r="J87" s="140">
        <v>1</v>
      </c>
      <c r="K87" s="140">
        <v>1</v>
      </c>
      <c r="L87" s="140">
        <v>1</v>
      </c>
      <c r="M87" s="140">
        <v>2</v>
      </c>
      <c r="N87" s="141"/>
      <c r="P87"/>
      <c r="Q87"/>
      <c r="R87"/>
      <c r="S87"/>
      <c r="T87"/>
    </row>
    <row r="88" spans="1:20" ht="20.25" customHeight="1">
      <c r="A88" s="9" t="s">
        <v>568</v>
      </c>
      <c r="B88" s="139">
        <v>1</v>
      </c>
      <c r="C88" s="140">
        <v>1</v>
      </c>
      <c r="D88" s="140">
        <v>1</v>
      </c>
      <c r="E88" s="140">
        <v>1</v>
      </c>
      <c r="F88" s="140">
        <v>1</v>
      </c>
      <c r="G88" s="140"/>
      <c r="H88" s="140"/>
      <c r="I88" s="140">
        <v>1</v>
      </c>
      <c r="J88" s="140">
        <v>1</v>
      </c>
      <c r="K88" s="140">
        <v>1</v>
      </c>
      <c r="L88" s="140">
        <v>1</v>
      </c>
      <c r="M88" s="140">
        <v>1</v>
      </c>
      <c r="N88" s="141"/>
      <c r="P88"/>
      <c r="Q88"/>
      <c r="R88"/>
      <c r="S88"/>
      <c r="T88"/>
    </row>
    <row r="89" spans="1:20" ht="20.25" customHeight="1">
      <c r="A89" s="9" t="s">
        <v>569</v>
      </c>
      <c r="B89" s="139">
        <v>1</v>
      </c>
      <c r="C89" s="140">
        <v>1</v>
      </c>
      <c r="D89" s="140">
        <v>1</v>
      </c>
      <c r="E89" s="140">
        <v>1</v>
      </c>
      <c r="F89" s="140">
        <v>1</v>
      </c>
      <c r="G89" s="140"/>
      <c r="H89" s="140"/>
      <c r="I89" s="140">
        <v>1</v>
      </c>
      <c r="J89" s="140">
        <v>1</v>
      </c>
      <c r="K89" s="140">
        <v>1</v>
      </c>
      <c r="L89" s="140">
        <v>2</v>
      </c>
      <c r="M89" s="140">
        <v>1</v>
      </c>
      <c r="N89" s="141"/>
      <c r="P89"/>
      <c r="Q89"/>
      <c r="R89"/>
      <c r="S89"/>
      <c r="T89"/>
    </row>
    <row r="90" spans="1:20" ht="20.25" customHeight="1">
      <c r="A90" s="9" t="s">
        <v>571</v>
      </c>
      <c r="B90" s="139"/>
      <c r="C90" s="140"/>
      <c r="D90" s="140">
        <v>1</v>
      </c>
      <c r="E90" s="140">
        <v>1</v>
      </c>
      <c r="F90" s="140">
        <v>1</v>
      </c>
      <c r="G90" s="140"/>
      <c r="H90" s="140"/>
      <c r="I90" s="140">
        <v>1</v>
      </c>
      <c r="J90" s="140"/>
      <c r="K90" s="140">
        <v>1</v>
      </c>
      <c r="L90" s="140">
        <v>1</v>
      </c>
      <c r="M90" s="140">
        <v>1</v>
      </c>
      <c r="N90" s="141"/>
      <c r="P90"/>
      <c r="Q90"/>
      <c r="R90"/>
      <c r="S90"/>
      <c r="T90"/>
    </row>
    <row r="91" spans="1:20" ht="20.25" customHeight="1">
      <c r="A91" s="9" t="s">
        <v>572</v>
      </c>
      <c r="B91" s="139"/>
      <c r="C91" s="140"/>
      <c r="D91" s="140"/>
      <c r="E91" s="140">
        <v>1</v>
      </c>
      <c r="F91" s="140">
        <v>1</v>
      </c>
      <c r="G91" s="140"/>
      <c r="H91" s="140"/>
      <c r="I91" s="140"/>
      <c r="J91" s="140"/>
      <c r="K91" s="140"/>
      <c r="L91" s="140">
        <v>1</v>
      </c>
      <c r="M91" s="140">
        <v>1</v>
      </c>
      <c r="N91" s="141"/>
      <c r="P91"/>
      <c r="Q91"/>
      <c r="R91"/>
      <c r="S91"/>
      <c r="T91"/>
    </row>
    <row r="92" spans="1:20" ht="20.25" customHeight="1">
      <c r="A92" s="9" t="s">
        <v>573</v>
      </c>
      <c r="B92" s="139"/>
      <c r="C92" s="140">
        <v>2</v>
      </c>
      <c r="D92" s="140">
        <v>1</v>
      </c>
      <c r="E92" s="140">
        <v>1</v>
      </c>
      <c r="F92" s="140">
        <v>1</v>
      </c>
      <c r="G92" s="140"/>
      <c r="H92" s="140"/>
      <c r="I92" s="140"/>
      <c r="J92" s="140"/>
      <c r="K92" s="140">
        <v>1</v>
      </c>
      <c r="L92" s="140">
        <v>1</v>
      </c>
      <c r="M92" s="140">
        <v>1</v>
      </c>
      <c r="N92" s="141"/>
    </row>
    <row r="93" spans="1:20" ht="20.25" customHeight="1">
      <c r="A93" s="9" t="s">
        <v>575</v>
      </c>
      <c r="B93" s="139">
        <v>1</v>
      </c>
      <c r="C93" s="140">
        <v>1</v>
      </c>
      <c r="D93" s="140"/>
      <c r="E93" s="140">
        <v>1</v>
      </c>
      <c r="F93" s="140">
        <v>1</v>
      </c>
      <c r="G93" s="140"/>
      <c r="H93" s="140"/>
      <c r="I93" s="140">
        <v>1</v>
      </c>
      <c r="J93" s="140">
        <v>1</v>
      </c>
      <c r="K93" s="140"/>
      <c r="L93" s="140">
        <v>1</v>
      </c>
      <c r="M93" s="140">
        <v>1</v>
      </c>
      <c r="N93" s="141"/>
    </row>
    <row r="94" spans="1:20" ht="20.25" customHeight="1">
      <c r="A94" s="9" t="s">
        <v>576</v>
      </c>
      <c r="B94" s="139">
        <v>1</v>
      </c>
      <c r="C94" s="140">
        <v>1</v>
      </c>
      <c r="D94" s="140">
        <v>1</v>
      </c>
      <c r="E94" s="140">
        <v>1</v>
      </c>
      <c r="F94" s="140">
        <v>1</v>
      </c>
      <c r="G94" s="140"/>
      <c r="H94" s="140"/>
      <c r="I94" s="140">
        <v>1</v>
      </c>
      <c r="J94" s="140">
        <v>1</v>
      </c>
      <c r="K94" s="140">
        <v>1</v>
      </c>
      <c r="L94" s="140">
        <v>1</v>
      </c>
      <c r="M94" s="140">
        <v>1</v>
      </c>
      <c r="N94" s="141"/>
    </row>
    <row r="95" spans="1:20" ht="20.25" customHeight="1">
      <c r="A95" s="9" t="s">
        <v>577</v>
      </c>
      <c r="B95" s="139">
        <v>1</v>
      </c>
      <c r="C95" s="140">
        <v>1</v>
      </c>
      <c r="D95" s="140">
        <v>1</v>
      </c>
      <c r="E95" s="140">
        <v>1</v>
      </c>
      <c r="F95" s="140">
        <v>1</v>
      </c>
      <c r="G95" s="140"/>
      <c r="H95" s="140"/>
      <c r="I95" s="140">
        <v>1</v>
      </c>
      <c r="J95" s="140">
        <v>1</v>
      </c>
      <c r="K95" s="140">
        <v>1</v>
      </c>
      <c r="L95" s="140">
        <v>1</v>
      </c>
      <c r="M95" s="140">
        <v>1</v>
      </c>
      <c r="N95" s="141"/>
    </row>
    <row r="96" spans="1:20" ht="20.25" customHeight="1">
      <c r="A96" s="9" t="s">
        <v>578</v>
      </c>
      <c r="B96" s="139">
        <v>1</v>
      </c>
      <c r="C96" s="140">
        <v>1</v>
      </c>
      <c r="D96" s="140">
        <v>1</v>
      </c>
      <c r="E96" s="140">
        <v>1</v>
      </c>
      <c r="F96" s="140">
        <v>1</v>
      </c>
      <c r="G96" s="140"/>
      <c r="H96" s="140"/>
      <c r="I96" s="140">
        <v>1</v>
      </c>
      <c r="J96" s="140">
        <v>1</v>
      </c>
      <c r="K96" s="140">
        <v>2</v>
      </c>
      <c r="L96" s="140">
        <v>1</v>
      </c>
      <c r="M96" s="140">
        <v>2</v>
      </c>
      <c r="N96" s="141"/>
    </row>
    <row r="97" spans="1:14" ht="20.25" customHeight="1">
      <c r="A97" s="9" t="s">
        <v>579</v>
      </c>
      <c r="B97" s="139">
        <v>1</v>
      </c>
      <c r="C97" s="140">
        <v>1</v>
      </c>
      <c r="D97" s="140">
        <v>1</v>
      </c>
      <c r="E97" s="140">
        <v>1</v>
      </c>
      <c r="F97" s="140">
        <v>1</v>
      </c>
      <c r="G97" s="140"/>
      <c r="H97" s="140"/>
      <c r="I97" s="140">
        <v>1</v>
      </c>
      <c r="J97" s="140">
        <v>1</v>
      </c>
      <c r="K97" s="140">
        <v>1</v>
      </c>
      <c r="L97" s="140">
        <v>1</v>
      </c>
      <c r="M97" s="140">
        <v>2</v>
      </c>
      <c r="N97" s="141"/>
    </row>
    <row r="98" spans="1:14" ht="20.25" customHeight="1">
      <c r="A98" s="9" t="s">
        <v>580</v>
      </c>
      <c r="B98" s="139">
        <v>1</v>
      </c>
      <c r="C98" s="140">
        <v>1</v>
      </c>
      <c r="D98" s="140">
        <v>2</v>
      </c>
      <c r="E98" s="140">
        <v>1</v>
      </c>
      <c r="F98" s="140">
        <v>1</v>
      </c>
      <c r="G98" s="140"/>
      <c r="H98" s="140"/>
      <c r="I98" s="140">
        <v>1</v>
      </c>
      <c r="J98" s="140">
        <v>1</v>
      </c>
      <c r="K98" s="140">
        <v>1</v>
      </c>
      <c r="L98" s="140">
        <v>1</v>
      </c>
      <c r="M98" s="140">
        <v>1</v>
      </c>
      <c r="N98" s="141"/>
    </row>
    <row r="99" spans="1:14" ht="20.25" customHeight="1">
      <c r="A99" s="9" t="s">
        <v>581</v>
      </c>
      <c r="B99" s="139">
        <v>2</v>
      </c>
      <c r="C99" s="140">
        <v>1</v>
      </c>
      <c r="D99" s="140">
        <v>1</v>
      </c>
      <c r="E99" s="140">
        <v>1</v>
      </c>
      <c r="F99" s="140"/>
      <c r="G99" s="140"/>
      <c r="H99" s="140"/>
      <c r="I99" s="140">
        <v>1</v>
      </c>
      <c r="J99" s="140">
        <v>1</v>
      </c>
      <c r="K99" s="140">
        <v>1</v>
      </c>
      <c r="L99" s="140">
        <v>1</v>
      </c>
      <c r="M99" s="140">
        <v>1</v>
      </c>
      <c r="N99" s="141"/>
    </row>
    <row r="100" spans="1:14">
      <c r="A100" s="9" t="s">
        <v>582</v>
      </c>
      <c r="B100" s="139">
        <v>1</v>
      </c>
      <c r="C100" s="140">
        <v>1</v>
      </c>
      <c r="D100" s="140">
        <v>1</v>
      </c>
      <c r="E100" s="140">
        <v>1</v>
      </c>
      <c r="F100" s="140">
        <v>1</v>
      </c>
      <c r="G100" s="140"/>
      <c r="H100" s="140"/>
      <c r="I100" s="140">
        <v>1</v>
      </c>
      <c r="J100" s="140">
        <v>1</v>
      </c>
      <c r="K100" s="140">
        <v>1</v>
      </c>
      <c r="L100" s="140">
        <v>1</v>
      </c>
      <c r="M100" s="140">
        <v>1</v>
      </c>
      <c r="N100" s="141"/>
    </row>
    <row r="101" spans="1:14">
      <c r="A101" s="9" t="s">
        <v>583</v>
      </c>
      <c r="B101" s="139">
        <v>1</v>
      </c>
      <c r="C101" s="140">
        <v>1</v>
      </c>
      <c r="D101" s="140">
        <v>1</v>
      </c>
      <c r="E101" s="140">
        <v>2</v>
      </c>
      <c r="F101" s="140"/>
      <c r="G101" s="140"/>
      <c r="H101" s="140"/>
      <c r="I101" s="140">
        <v>1</v>
      </c>
      <c r="J101" s="140">
        <v>1</v>
      </c>
      <c r="K101" s="140">
        <v>1</v>
      </c>
      <c r="L101" s="140">
        <v>1</v>
      </c>
      <c r="M101" s="140">
        <v>1</v>
      </c>
      <c r="N101" s="141"/>
    </row>
    <row r="102" spans="1:14">
      <c r="A102" s="9" t="s">
        <v>592</v>
      </c>
      <c r="B102" s="139">
        <v>1</v>
      </c>
      <c r="C102" s="140">
        <v>1</v>
      </c>
      <c r="D102" s="140">
        <v>1</v>
      </c>
      <c r="E102" s="140">
        <v>1</v>
      </c>
      <c r="F102" s="140">
        <v>1</v>
      </c>
      <c r="G102" s="140"/>
      <c r="H102" s="140">
        <v>1</v>
      </c>
      <c r="I102" s="140">
        <v>1</v>
      </c>
      <c r="J102" s="140">
        <v>1</v>
      </c>
      <c r="K102" s="140">
        <v>1</v>
      </c>
      <c r="L102" s="140">
        <v>1</v>
      </c>
      <c r="M102" s="140">
        <v>1</v>
      </c>
      <c r="N102" s="141">
        <v>1</v>
      </c>
    </row>
    <row r="103" spans="1:14">
      <c r="A103" s="9" t="s">
        <v>593</v>
      </c>
      <c r="B103" s="139">
        <v>1</v>
      </c>
      <c r="C103" s="140">
        <v>1</v>
      </c>
      <c r="D103" s="140">
        <v>1</v>
      </c>
      <c r="E103" s="140">
        <v>1</v>
      </c>
      <c r="F103" s="140">
        <v>1</v>
      </c>
      <c r="G103" s="140"/>
      <c r="H103" s="140">
        <v>1</v>
      </c>
      <c r="I103" s="140">
        <v>1</v>
      </c>
      <c r="J103" s="140">
        <v>1</v>
      </c>
      <c r="K103" s="140">
        <v>1</v>
      </c>
      <c r="L103" s="140">
        <v>1</v>
      </c>
      <c r="M103" s="140">
        <v>1</v>
      </c>
      <c r="N103" s="141">
        <v>1</v>
      </c>
    </row>
    <row r="104" spans="1:14">
      <c r="A104" s="9" t="s">
        <v>588</v>
      </c>
      <c r="B104" s="139">
        <v>1</v>
      </c>
      <c r="C104" s="140">
        <v>1</v>
      </c>
      <c r="D104" s="140">
        <v>1</v>
      </c>
      <c r="E104" s="140">
        <v>1</v>
      </c>
      <c r="F104" s="140">
        <v>1</v>
      </c>
      <c r="G104" s="140"/>
      <c r="H104" s="140"/>
      <c r="I104" s="140">
        <v>1</v>
      </c>
      <c r="J104" s="140">
        <v>1</v>
      </c>
      <c r="K104" s="140">
        <v>1</v>
      </c>
      <c r="L104" s="140">
        <v>1</v>
      </c>
      <c r="M104" s="140">
        <v>1</v>
      </c>
      <c r="N104" s="141"/>
    </row>
    <row r="105" spans="1:14">
      <c r="A105" s="9" t="s">
        <v>594</v>
      </c>
      <c r="B105" s="139">
        <v>1</v>
      </c>
      <c r="C105" s="140">
        <v>1</v>
      </c>
      <c r="D105" s="140">
        <v>1</v>
      </c>
      <c r="E105" s="140">
        <v>1</v>
      </c>
      <c r="F105" s="140">
        <v>1</v>
      </c>
      <c r="G105" s="140"/>
      <c r="H105" s="140">
        <v>1</v>
      </c>
      <c r="I105" s="140">
        <v>1</v>
      </c>
      <c r="J105" s="140">
        <v>1</v>
      </c>
      <c r="K105" s="140">
        <v>1</v>
      </c>
      <c r="L105" s="140">
        <v>1</v>
      </c>
      <c r="M105" s="140">
        <v>1</v>
      </c>
      <c r="N105" s="141">
        <v>1</v>
      </c>
    </row>
    <row r="106" spans="1:14">
      <c r="A106" s="9" t="s">
        <v>595</v>
      </c>
      <c r="B106" s="139">
        <v>1</v>
      </c>
      <c r="C106" s="140">
        <v>1</v>
      </c>
      <c r="D106" s="140">
        <v>1</v>
      </c>
      <c r="E106" s="140">
        <v>1</v>
      </c>
      <c r="F106" s="140">
        <v>1</v>
      </c>
      <c r="G106" s="140"/>
      <c r="H106" s="140">
        <v>1</v>
      </c>
      <c r="I106" s="140">
        <v>1</v>
      </c>
      <c r="J106" s="140">
        <v>1</v>
      </c>
      <c r="K106" s="140">
        <v>1</v>
      </c>
      <c r="L106" s="140">
        <v>1</v>
      </c>
      <c r="M106" s="140">
        <v>1</v>
      </c>
      <c r="N106" s="141">
        <v>1</v>
      </c>
    </row>
    <row r="107" spans="1:14">
      <c r="A107" s="9" t="s">
        <v>589</v>
      </c>
      <c r="B107" s="139">
        <v>1</v>
      </c>
      <c r="C107" s="140"/>
      <c r="D107" s="140">
        <v>1</v>
      </c>
      <c r="E107" s="140">
        <v>1</v>
      </c>
      <c r="F107" s="140">
        <v>1</v>
      </c>
      <c r="G107" s="140"/>
      <c r="H107" s="140"/>
      <c r="I107" s="140">
        <v>1</v>
      </c>
      <c r="J107" s="140">
        <v>1</v>
      </c>
      <c r="K107" s="140">
        <v>1</v>
      </c>
      <c r="L107" s="140">
        <v>2</v>
      </c>
      <c r="M107" s="140">
        <v>1</v>
      </c>
      <c r="N107" s="141"/>
    </row>
    <row r="108" spans="1:14">
      <c r="A108" s="9" t="s">
        <v>591</v>
      </c>
      <c r="B108" s="139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1"/>
    </row>
    <row r="109" spans="1:14">
      <c r="A109" s="9" t="s">
        <v>590</v>
      </c>
      <c r="B109" s="139">
        <v>1</v>
      </c>
      <c r="C109" s="140">
        <v>1</v>
      </c>
      <c r="D109" s="140">
        <v>1</v>
      </c>
      <c r="E109" s="140">
        <v>1</v>
      </c>
      <c r="F109" s="140"/>
      <c r="G109" s="140"/>
      <c r="H109" s="140"/>
      <c r="I109" s="140">
        <v>1</v>
      </c>
      <c r="J109" s="140">
        <v>1</v>
      </c>
      <c r="K109" s="140">
        <v>1</v>
      </c>
      <c r="L109" s="140">
        <v>1</v>
      </c>
      <c r="M109" s="140">
        <v>1</v>
      </c>
      <c r="N109" s="141"/>
    </row>
    <row r="110" spans="1:14">
      <c r="A110" s="9" t="s">
        <v>596</v>
      </c>
      <c r="B110" s="139">
        <v>1</v>
      </c>
      <c r="C110" s="140">
        <v>1</v>
      </c>
      <c r="D110" s="140">
        <v>1</v>
      </c>
      <c r="E110" s="140">
        <v>1</v>
      </c>
      <c r="F110" s="140">
        <v>1</v>
      </c>
      <c r="G110" s="140"/>
      <c r="H110" s="140"/>
      <c r="I110" s="140">
        <v>1</v>
      </c>
      <c r="J110" s="140">
        <v>1</v>
      </c>
      <c r="K110" s="140">
        <v>1</v>
      </c>
      <c r="L110" s="140">
        <v>1</v>
      </c>
      <c r="M110" s="140">
        <v>1</v>
      </c>
      <c r="N110" s="141"/>
    </row>
    <row r="111" spans="1:14">
      <c r="A111" s="9" t="s">
        <v>603</v>
      </c>
      <c r="B111" s="139">
        <v>1</v>
      </c>
      <c r="C111" s="140">
        <v>1</v>
      </c>
      <c r="D111" s="140">
        <v>1</v>
      </c>
      <c r="E111" s="140">
        <v>1</v>
      </c>
      <c r="F111" s="140"/>
      <c r="G111" s="140"/>
      <c r="H111" s="140"/>
      <c r="I111" s="140">
        <v>1</v>
      </c>
      <c r="J111" s="140">
        <v>1</v>
      </c>
      <c r="K111" s="140">
        <v>1</v>
      </c>
      <c r="L111" s="140">
        <v>1</v>
      </c>
      <c r="M111" s="140"/>
      <c r="N111" s="141"/>
    </row>
    <row r="112" spans="1:14">
      <c r="A112" s="9" t="s">
        <v>620</v>
      </c>
      <c r="B112" s="139">
        <v>1</v>
      </c>
      <c r="C112" s="140">
        <v>1</v>
      </c>
      <c r="D112" s="140">
        <v>1</v>
      </c>
      <c r="E112" s="140">
        <v>1</v>
      </c>
      <c r="F112" s="140">
        <v>1</v>
      </c>
      <c r="G112" s="140"/>
      <c r="H112" s="140"/>
      <c r="I112" s="140">
        <v>2</v>
      </c>
      <c r="J112" s="140">
        <v>1</v>
      </c>
      <c r="K112" s="140">
        <v>1</v>
      </c>
      <c r="L112" s="140">
        <v>1</v>
      </c>
      <c r="M112" s="140">
        <v>1</v>
      </c>
      <c r="N112" s="141"/>
    </row>
    <row r="113" spans="1:14">
      <c r="A113" s="9" t="s">
        <v>621</v>
      </c>
      <c r="B113" s="139">
        <v>1</v>
      </c>
      <c r="C113" s="140">
        <v>1</v>
      </c>
      <c r="D113" s="140"/>
      <c r="E113" s="140">
        <v>1</v>
      </c>
      <c r="F113" s="140">
        <v>1</v>
      </c>
      <c r="G113" s="140"/>
      <c r="H113" s="140"/>
      <c r="I113" s="140">
        <v>1</v>
      </c>
      <c r="J113" s="140">
        <v>1</v>
      </c>
      <c r="K113" s="140"/>
      <c r="L113" s="140">
        <v>1</v>
      </c>
      <c r="M113" s="140">
        <v>1</v>
      </c>
      <c r="N113" s="141"/>
    </row>
    <row r="114" spans="1:14">
      <c r="A114" s="9" t="s">
        <v>626</v>
      </c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1"/>
    </row>
    <row r="115" spans="1:14">
      <c r="A115" s="9" t="s">
        <v>634</v>
      </c>
      <c r="B115" s="139">
        <v>1</v>
      </c>
      <c r="C115" s="140">
        <v>1</v>
      </c>
      <c r="D115" s="140">
        <v>1</v>
      </c>
      <c r="E115" s="140">
        <v>1</v>
      </c>
      <c r="F115" s="140">
        <v>1</v>
      </c>
      <c r="G115" s="140"/>
      <c r="H115" s="140"/>
      <c r="I115" s="140">
        <v>1</v>
      </c>
      <c r="J115" s="140">
        <v>1</v>
      </c>
      <c r="K115" s="140">
        <v>1</v>
      </c>
      <c r="L115" s="140">
        <v>1</v>
      </c>
      <c r="M115" s="140">
        <v>1</v>
      </c>
      <c r="N115" s="141"/>
    </row>
    <row r="116" spans="1:14">
      <c r="A116" s="9" t="s">
        <v>635</v>
      </c>
      <c r="B116" s="139">
        <v>1</v>
      </c>
      <c r="C116" s="140">
        <v>1</v>
      </c>
      <c r="D116" s="140">
        <v>1</v>
      </c>
      <c r="E116" s="140">
        <v>1</v>
      </c>
      <c r="F116" s="140">
        <v>1</v>
      </c>
      <c r="G116" s="140"/>
      <c r="H116" s="140"/>
      <c r="I116" s="140">
        <v>1</v>
      </c>
      <c r="J116" s="140">
        <v>1</v>
      </c>
      <c r="K116" s="140">
        <v>1</v>
      </c>
      <c r="L116" s="140"/>
      <c r="M116" s="140">
        <v>1</v>
      </c>
      <c r="N116" s="141"/>
    </row>
    <row r="117" spans="1:14">
      <c r="A117" s="9" t="s">
        <v>671</v>
      </c>
      <c r="B117" s="139">
        <v>1</v>
      </c>
      <c r="C117" s="140">
        <v>1</v>
      </c>
      <c r="D117" s="140">
        <v>1</v>
      </c>
      <c r="E117" s="140">
        <v>1</v>
      </c>
      <c r="F117" s="140">
        <v>1</v>
      </c>
      <c r="G117" s="140"/>
      <c r="H117" s="140"/>
      <c r="I117" s="140">
        <v>1</v>
      </c>
      <c r="J117" s="140">
        <v>1</v>
      </c>
      <c r="K117" s="140">
        <v>1</v>
      </c>
      <c r="L117" s="140">
        <v>1</v>
      </c>
      <c r="M117" s="140">
        <v>1</v>
      </c>
      <c r="N117" s="141"/>
    </row>
    <row r="118" spans="1:14">
      <c r="A118" s="9" t="s">
        <v>674</v>
      </c>
      <c r="B118" s="139">
        <v>1</v>
      </c>
      <c r="C118" s="140">
        <v>1</v>
      </c>
      <c r="D118" s="140">
        <v>1</v>
      </c>
      <c r="E118" s="140">
        <v>1</v>
      </c>
      <c r="F118" s="140">
        <v>1</v>
      </c>
      <c r="G118" s="140"/>
      <c r="H118" s="140"/>
      <c r="I118" s="140">
        <v>1</v>
      </c>
      <c r="J118" s="140">
        <v>1</v>
      </c>
      <c r="K118" s="140">
        <v>1</v>
      </c>
      <c r="L118" s="140">
        <v>1</v>
      </c>
      <c r="M118" s="140">
        <v>1</v>
      </c>
      <c r="N118" s="141"/>
    </row>
    <row r="119" spans="1:14">
      <c r="A119" s="9" t="s">
        <v>672</v>
      </c>
      <c r="B119" s="139">
        <v>1</v>
      </c>
      <c r="C119" s="140">
        <v>1</v>
      </c>
      <c r="D119" s="140">
        <v>1</v>
      </c>
      <c r="E119" s="140">
        <v>1</v>
      </c>
      <c r="F119" s="140"/>
      <c r="G119" s="140"/>
      <c r="H119" s="140"/>
      <c r="I119" s="140">
        <v>1</v>
      </c>
      <c r="J119" s="140">
        <v>1</v>
      </c>
      <c r="K119" s="140">
        <v>1</v>
      </c>
      <c r="L119" s="140">
        <v>1</v>
      </c>
      <c r="M119" s="140">
        <v>1</v>
      </c>
      <c r="N119" s="141"/>
    </row>
    <row r="120" spans="1:14">
      <c r="A120" s="9" t="s">
        <v>673</v>
      </c>
      <c r="B120" s="139">
        <v>1</v>
      </c>
      <c r="C120" s="140">
        <v>1</v>
      </c>
      <c r="D120" s="140">
        <v>1</v>
      </c>
      <c r="E120" s="140">
        <v>1</v>
      </c>
      <c r="F120" s="140">
        <v>1</v>
      </c>
      <c r="G120" s="140"/>
      <c r="H120" s="140"/>
      <c r="I120" s="140">
        <v>1</v>
      </c>
      <c r="J120" s="140">
        <v>1</v>
      </c>
      <c r="K120" s="140">
        <v>1</v>
      </c>
      <c r="L120" s="140">
        <v>1</v>
      </c>
      <c r="M120" s="140">
        <v>1</v>
      </c>
      <c r="N120" s="141"/>
    </row>
    <row r="121" spans="1:14">
      <c r="A121" s="9" t="s">
        <v>805</v>
      </c>
      <c r="B121" s="139">
        <v>1</v>
      </c>
      <c r="C121" s="140">
        <v>1</v>
      </c>
      <c r="D121" s="140">
        <v>1</v>
      </c>
      <c r="E121" s="140">
        <v>1</v>
      </c>
      <c r="F121" s="140">
        <v>1</v>
      </c>
      <c r="G121" s="140"/>
      <c r="H121" s="140"/>
      <c r="I121" s="140">
        <v>1</v>
      </c>
      <c r="J121" s="140">
        <v>1</v>
      </c>
      <c r="K121" s="140"/>
      <c r="L121" s="140">
        <v>1</v>
      </c>
      <c r="M121" s="140">
        <v>1</v>
      </c>
      <c r="N121" s="141"/>
    </row>
    <row r="122" spans="1:14">
      <c r="A122" s="9" t="s">
        <v>804</v>
      </c>
      <c r="B122" s="142">
        <v>1</v>
      </c>
      <c r="C122" s="143">
        <v>1</v>
      </c>
      <c r="D122" s="143">
        <v>1</v>
      </c>
      <c r="E122" s="143">
        <v>1</v>
      </c>
      <c r="F122" s="143">
        <v>1</v>
      </c>
      <c r="G122" s="143"/>
      <c r="H122" s="143"/>
      <c r="I122" s="143">
        <v>1</v>
      </c>
      <c r="J122" s="143">
        <v>1</v>
      </c>
      <c r="K122" s="143">
        <v>1</v>
      </c>
      <c r="L122" s="143">
        <v>1</v>
      </c>
      <c r="M122" s="143"/>
      <c r="N122" s="144"/>
    </row>
    <row r="123" spans="1:14">
      <c r="A123" s="10" t="s">
        <v>190</v>
      </c>
      <c r="B123" s="112">
        <v>98</v>
      </c>
      <c r="C123" s="110">
        <v>102</v>
      </c>
      <c r="D123" s="110">
        <v>99</v>
      </c>
      <c r="E123" s="110">
        <v>103</v>
      </c>
      <c r="F123" s="110">
        <v>96</v>
      </c>
      <c r="G123" s="110">
        <v>2</v>
      </c>
      <c r="H123" s="110">
        <v>11</v>
      </c>
      <c r="I123" s="110">
        <v>98</v>
      </c>
      <c r="J123" s="110">
        <v>95</v>
      </c>
      <c r="K123" s="110">
        <v>94</v>
      </c>
      <c r="L123" s="110">
        <v>97</v>
      </c>
      <c r="M123" s="110">
        <v>101</v>
      </c>
      <c r="N123" s="111">
        <v>12</v>
      </c>
    </row>
  </sheetData>
  <mergeCells count="1">
    <mergeCell ref="A1:O1"/>
  </mergeCells>
  <conditionalFormatting sqref="A4:A99">
    <cfRule type="expression" dxfId="3" priority="17">
      <formula>MOD(ROW(),2)&gt;0</formula>
    </cfRule>
  </conditionalFormatting>
  <conditionalFormatting pivot="1">
    <cfRule type="cellIs" dxfId="2" priority="2" operator="greaterThan">
      <formula>1</formula>
    </cfRule>
  </conditionalFormatting>
  <conditionalFormatting pivot="1" sqref="B4:N5">
    <cfRule type="cellIs" dxfId="1" priority="1" operator="greaterThan">
      <formula>1</formula>
    </cfRule>
  </conditionalFormatting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8"/>
  <sheetViews>
    <sheetView zoomScale="90" zoomScaleNormal="90" workbookViewId="0">
      <pane xSplit="1" ySplit="2" topLeftCell="B146" activePane="bottomRight" state="frozen"/>
      <selection pane="topRight"/>
      <selection pane="bottomLeft"/>
      <selection pane="bottomRight" activeCell="A155" sqref="A155:XFD155"/>
    </sheetView>
  </sheetViews>
  <sheetFormatPr defaultColWidth="9" defaultRowHeight="15"/>
  <cols>
    <col min="1" max="1" width="27.140625" style="3" customWidth="1"/>
    <col min="2" max="15" width="10.5703125" style="3" customWidth="1"/>
    <col min="16" max="16384" width="9" style="3"/>
  </cols>
  <sheetData>
    <row r="2" spans="1:15">
      <c r="A2" s="4" t="s">
        <v>195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196</v>
      </c>
    </row>
    <row r="3" spans="1:15" ht="21.75" customHeight="1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164</v>
      </c>
      <c r="B5" s="5">
        <f>COUNTIF('TUẦN 27-28'!$G$6:$G$537,'KT PHÒNG'!A5)</f>
        <v>1</v>
      </c>
      <c r="C5" s="5">
        <f>COUNTIF('TUẦN 27-28'!$H$6:$H$537,'KT PHÒNG'!A5)</f>
        <v>1</v>
      </c>
      <c r="D5" s="5">
        <f>COUNTIF('TUẦN 27-28'!$I$6:$I$537,'KT PHÒNG'!A5)</f>
        <v>1</v>
      </c>
      <c r="E5" s="5">
        <f>COUNTIF('TUẦN 27-28'!$J$6:$J$537,'KT PHÒNG'!A5)</f>
        <v>1</v>
      </c>
      <c r="F5" s="5">
        <f>COUNTIF('TUẦN 27-28'!$K$6:$K$537,'KT PHÒNG'!A5)</f>
        <v>1</v>
      </c>
      <c r="G5" s="5">
        <f>COUNTIF('TUẦN 27-28'!$L$6:$L$537,'KT PHÒNG'!A5)</f>
        <v>0</v>
      </c>
      <c r="H5" s="5">
        <f>COUNTIF('TUẦN 27-28'!$M$6:$M$537,'KT PHÒNG'!A5)</f>
        <v>0</v>
      </c>
      <c r="I5" s="5">
        <f>COUNTIF('TUẦN 27-28'!$N$6:$N$537,'KT PHÒNG'!A5)</f>
        <v>1</v>
      </c>
      <c r="J5" s="5">
        <f>COUNTIF('TUẦN 27-28'!$O$6:$O$537,'KT PHÒNG'!A5)</f>
        <v>1</v>
      </c>
      <c r="K5" s="5">
        <f>COUNTIF('TUẦN 27-28'!$P$6:$P$537,'KT PHÒNG'!A5)</f>
        <v>1</v>
      </c>
      <c r="L5" s="5">
        <f>COUNTIF('TUẦN 27-28'!$Q$6:$Q$537,'KT PHÒNG'!A5)</f>
        <v>1</v>
      </c>
      <c r="M5" s="5">
        <f>COUNTIF('TUẦN 27-28'!$R$6:$R$537,'KT PHÒNG'!A5)</f>
        <v>1</v>
      </c>
      <c r="N5" s="5">
        <f>COUNTIF('TUẦN 27-28'!$S$6:$S$537,'KT PHÒNG'!A5)</f>
        <v>0</v>
      </c>
      <c r="O5" s="5">
        <f>COUNTIF('TUẦN 27-28'!$T$6:$T$537,'KT PHÒNG'!A5)</f>
        <v>0</v>
      </c>
    </row>
    <row r="6" spans="1:15" ht="18.75" customHeight="1">
      <c r="A6" s="4" t="s">
        <v>162</v>
      </c>
      <c r="B6" s="5">
        <f>COUNTIF('TUẦN 27-28'!$G$6:$G$537,'KT PHÒNG'!A6)</f>
        <v>1</v>
      </c>
      <c r="C6" s="5">
        <f>COUNTIF('TUẦN 27-28'!$H$6:$H$537,'KT PHÒNG'!A6)</f>
        <v>1</v>
      </c>
      <c r="D6" s="5">
        <f>COUNTIF('TUẦN 27-28'!$I$6:$I$537,'KT PHÒNG'!A6)</f>
        <v>1</v>
      </c>
      <c r="E6" s="5">
        <f>COUNTIF('TUẦN 27-28'!$J$6:$J$537,'KT PHÒNG'!A6)</f>
        <v>1</v>
      </c>
      <c r="F6" s="5">
        <f>COUNTIF('TUẦN 27-28'!$K$6:$K$537,'KT PHÒNG'!A6)</f>
        <v>0</v>
      </c>
      <c r="G6" s="5">
        <f>COUNTIF('TUẦN 27-28'!$L$6:$L$537,'KT PHÒNG'!A6)</f>
        <v>0</v>
      </c>
      <c r="H6" s="5">
        <f>COUNTIF('TUẦN 27-28'!$M$6:$M$537,'KT PHÒNG'!A6)</f>
        <v>0</v>
      </c>
      <c r="I6" s="5">
        <f>COUNTIF('TUẦN 27-28'!$N$6:$N$537,'KT PHÒNG'!A6)</f>
        <v>1</v>
      </c>
      <c r="J6" s="5">
        <f>COUNTIF('TUẦN 27-28'!$O$6:$O$537,'KT PHÒNG'!A6)</f>
        <v>1</v>
      </c>
      <c r="K6" s="5">
        <f>COUNTIF('TUẦN 27-28'!$P$6:$P$537,'KT PHÒNG'!A6)</f>
        <v>1</v>
      </c>
      <c r="L6" s="5">
        <f>COUNTIF('TUẦN 27-28'!$Q$6:$Q$537,'KT PHÒNG'!A6)</f>
        <v>1</v>
      </c>
      <c r="M6" s="5">
        <f>COUNTIF('TUẦN 27-28'!$R$6:$R$537,'KT PHÒNG'!A6)</f>
        <v>2</v>
      </c>
      <c r="N6" s="5">
        <f>COUNTIF('TUẦN 27-28'!$S$6:$S$537,'KT PHÒNG'!A6)</f>
        <v>0</v>
      </c>
      <c r="O6" s="5">
        <f>COUNTIF('TUẦN 27-28'!$T$6:$T$537,'KT PHÒNG'!A6)</f>
        <v>0</v>
      </c>
    </row>
    <row r="7" spans="1:15">
      <c r="A7" s="4">
        <v>102</v>
      </c>
      <c r="B7" s="5">
        <f>COUNTIF('TUẦN 27-28'!$G$6:$G$537,'KT PHÒNG'!A7)</f>
        <v>1</v>
      </c>
      <c r="C7" s="5">
        <f>COUNTIF('TUẦN 27-28'!$H$6:$H$537,'KT PHÒNG'!A7)</f>
        <v>1</v>
      </c>
      <c r="D7" s="5">
        <f>COUNTIF('TUẦN 27-28'!$I$6:$I$537,'KT PHÒNG'!A7)</f>
        <v>0</v>
      </c>
      <c r="E7" s="5">
        <f>COUNTIF('TUẦN 27-28'!$J$6:$J$537,'KT PHÒNG'!A7)</f>
        <v>1</v>
      </c>
      <c r="F7" s="5">
        <f>COUNTIF('TUẦN 27-28'!$K$6:$K$537,'KT PHÒNG'!A7)</f>
        <v>1</v>
      </c>
      <c r="G7" s="5">
        <f>COUNTIF('TUẦN 27-28'!$L$6:$L$537,'KT PHÒNG'!A7)</f>
        <v>0</v>
      </c>
      <c r="H7" s="5">
        <f>COUNTIF('TUẦN 27-28'!$M$6:$M$537,'KT PHÒNG'!A7)</f>
        <v>0</v>
      </c>
      <c r="I7" s="5">
        <f>COUNTIF('TUẦN 27-28'!$N$6:$N$537,'KT PHÒNG'!A7)</f>
        <v>1</v>
      </c>
      <c r="J7" s="5">
        <f>COUNTIF('TUẦN 27-28'!$O$6:$O$537,'KT PHÒNG'!A7)</f>
        <v>1</v>
      </c>
      <c r="K7" s="5">
        <f>COUNTIF('TUẦN 27-28'!$P$6:$P$537,'KT PHÒNG'!A7)</f>
        <v>0</v>
      </c>
      <c r="L7" s="5">
        <f>COUNTIF('TUẦN 27-28'!$Q$6:$Q$537,'KT PHÒNG'!A7)</f>
        <v>1</v>
      </c>
      <c r="M7" s="5">
        <f>COUNTIF('TUẦN 27-28'!$R$6:$R$537,'KT PHÒNG'!A7)</f>
        <v>1</v>
      </c>
      <c r="N7" s="5">
        <f>COUNTIF('TUẦN 27-28'!$S$6:$S$537,'KT PHÒNG'!A7)</f>
        <v>0</v>
      </c>
      <c r="O7" s="5">
        <f>COUNTIF('TUẦN 27-28'!$T$6:$T$537,'KT PHÒNG'!A7)</f>
        <v>0</v>
      </c>
    </row>
    <row r="8" spans="1:15" ht="14.25" customHeight="1">
      <c r="A8" s="4" t="s">
        <v>59</v>
      </c>
      <c r="B8" s="5">
        <f>COUNTIF('TUẦN 27-28'!$G$6:$G$537,'KT PHÒNG'!A8)</f>
        <v>0</v>
      </c>
      <c r="C8" s="5">
        <f>COUNTIF('TUẦN 27-28'!$H$6:$H$537,'KT PHÒNG'!A8)</f>
        <v>0</v>
      </c>
      <c r="D8" s="5">
        <f>COUNTIF('TUẦN 27-28'!$I$6:$I$537,'KT PHÒNG'!A8)</f>
        <v>1</v>
      </c>
      <c r="E8" s="5">
        <f>COUNTIF('TUẦN 27-28'!$J$6:$J$537,'KT PHÒNG'!A8)</f>
        <v>0</v>
      </c>
      <c r="F8" s="5">
        <f>COUNTIF('TUẦN 27-28'!$K$6:$K$537,'KT PHÒNG'!A8)</f>
        <v>0</v>
      </c>
      <c r="G8" s="5">
        <f>COUNTIF('TUẦN 27-28'!$L$6:$L$537,'KT PHÒNG'!A8)</f>
        <v>0</v>
      </c>
      <c r="H8" s="5">
        <f>COUNTIF('TUẦN 27-28'!$M$6:$M$537,'KT PHÒNG'!A8)</f>
        <v>0</v>
      </c>
      <c r="I8" s="5">
        <f>COUNTIF('TUẦN 27-28'!$N$6:$N$537,'KT PHÒNG'!A8)</f>
        <v>0</v>
      </c>
      <c r="J8" s="5">
        <f>COUNTIF('TUẦN 27-28'!$O$6:$O$537,'KT PHÒNG'!A8)</f>
        <v>0</v>
      </c>
      <c r="K8" s="5">
        <f>COUNTIF('TUẦN 27-28'!$P$6:$P$537,'KT PHÒNG'!A8)</f>
        <v>1</v>
      </c>
      <c r="L8" s="5">
        <f>COUNTIF('TUẦN 27-28'!$Q$6:$Q$537,'KT PHÒNG'!A8)</f>
        <v>0</v>
      </c>
      <c r="M8" s="5">
        <f>COUNTIF('TUẦN 27-28'!$R$6:$R$537,'KT PHÒNG'!A8)</f>
        <v>0</v>
      </c>
      <c r="N8" s="5">
        <f>COUNTIF('TUẦN 27-28'!$S$6:$S$537,'KT PHÒNG'!A8)</f>
        <v>0</v>
      </c>
      <c r="O8" s="5">
        <f>COUNTIF('TUẦN 27-28'!$T$6:$T$537,'KT PHÒNG'!A8)</f>
        <v>0</v>
      </c>
    </row>
    <row r="9" spans="1:15" ht="15.75" customHeight="1">
      <c r="A9" s="4" t="s">
        <v>199</v>
      </c>
      <c r="B9" s="5">
        <f>COUNTIF('TUẦN 27-28'!$G$6:$G$537,'KT PHÒNG'!A9)</f>
        <v>0</v>
      </c>
      <c r="C9" s="5">
        <f>COUNTIF('TUẦN 27-28'!$H$6:$H$537,'KT PHÒNG'!A9)</f>
        <v>0</v>
      </c>
      <c r="D9" s="5">
        <f>COUNTIF('TUẦN 27-28'!$I$6:$I$537,'KT PHÒNG'!A9)</f>
        <v>1</v>
      </c>
      <c r="E9" s="5">
        <f>COUNTIF('TUẦN 27-28'!$J$6:$J$537,'KT PHÒNG'!A9)</f>
        <v>0</v>
      </c>
      <c r="F9" s="5">
        <f>COUNTIF('TUẦN 27-28'!$K$6:$K$537,'KT PHÒNG'!A9)</f>
        <v>0</v>
      </c>
      <c r="G9" s="5">
        <f>COUNTIF('TUẦN 27-28'!$L$6:$L$537,'KT PHÒNG'!A9)</f>
        <v>0</v>
      </c>
      <c r="H9" s="5">
        <f>COUNTIF('TUẦN 27-28'!$M$6:$M$537,'KT PHÒNG'!A9)</f>
        <v>0</v>
      </c>
      <c r="I9" s="5">
        <f>COUNTIF('TUẦN 27-28'!$N$6:$N$537,'KT PHÒNG'!A9)</f>
        <v>0</v>
      </c>
      <c r="J9" s="5">
        <f>COUNTIF('TUẦN 27-28'!$O$6:$O$537,'KT PHÒNG'!A9)</f>
        <v>0</v>
      </c>
      <c r="K9" s="5">
        <f>COUNTIF('TUẦN 27-28'!$P$6:$P$537,'KT PHÒNG'!A9)</f>
        <v>1</v>
      </c>
      <c r="L9" s="5">
        <f>COUNTIF('TUẦN 27-28'!$Q$6:$Q$537,'KT PHÒNG'!A9)</f>
        <v>0</v>
      </c>
      <c r="M9" s="5">
        <f>COUNTIF('TUẦN 27-28'!$R$6:$R$537,'KT PHÒNG'!A9)</f>
        <v>0</v>
      </c>
      <c r="N9" s="5">
        <f>COUNTIF('TUẦN 27-28'!$S$6:$S$537,'KT PHÒNG'!A9)</f>
        <v>0</v>
      </c>
      <c r="O9" s="5">
        <f>COUNTIF('TUẦN 27-28'!$T$6:$T$537,'KT PHÒNG'!A9)</f>
        <v>0</v>
      </c>
    </row>
    <row r="10" spans="1:15">
      <c r="A10" s="4">
        <v>103</v>
      </c>
      <c r="B10" s="5">
        <f>COUNTIF('TUẦN 27-28'!$G$6:$G$537,'KT PHÒNG'!A10)</f>
        <v>0</v>
      </c>
      <c r="C10" s="5">
        <f>COUNTIF('TUẦN 27-28'!$H$6:$H$537,'KT PHÒNG'!A10)</f>
        <v>0</v>
      </c>
      <c r="D10" s="5">
        <f>COUNTIF('TUẦN 27-28'!$I$6:$I$537,'KT PHÒNG'!A10)</f>
        <v>0</v>
      </c>
      <c r="E10" s="5">
        <f>COUNTIF('TUẦN 27-28'!$J$6:$J$537,'KT PHÒNG'!A10)</f>
        <v>1</v>
      </c>
      <c r="F10" s="5">
        <f>COUNTIF('TUẦN 27-28'!$K$6:$K$537,'KT PHÒNG'!A10)</f>
        <v>1</v>
      </c>
      <c r="G10" s="5">
        <f>COUNTIF('TUẦN 27-28'!$L$6:$L$537,'KT PHÒNG'!A10)</f>
        <v>0</v>
      </c>
      <c r="H10" s="5">
        <f>COUNTIF('TUẦN 27-28'!$M$6:$M$537,'KT PHÒNG'!A10)</f>
        <v>0</v>
      </c>
      <c r="I10" s="5">
        <f>COUNTIF('TUẦN 27-28'!$N$6:$N$537,'KT PHÒNG'!A10)</f>
        <v>0</v>
      </c>
      <c r="J10" s="5">
        <f>COUNTIF('TUẦN 27-28'!$O$6:$O$537,'KT PHÒNG'!A10)</f>
        <v>0</v>
      </c>
      <c r="K10" s="5">
        <f>COUNTIF('TUẦN 27-28'!$P$6:$P$537,'KT PHÒNG'!A10)</f>
        <v>0</v>
      </c>
      <c r="L10" s="5">
        <f>COUNTIF('TUẦN 27-28'!$Q$6:$Q$537,'KT PHÒNG'!A10)</f>
        <v>1</v>
      </c>
      <c r="M10" s="5">
        <f>COUNTIF('TUẦN 27-28'!$R$6:$R$537,'KT PHÒNG'!A10)</f>
        <v>1</v>
      </c>
      <c r="N10" s="5">
        <f>COUNTIF('TUẦN 27-28'!$S$6:$S$537,'KT PHÒNG'!A10)</f>
        <v>0</v>
      </c>
      <c r="O10" s="5">
        <f>COUNTIF('TUẦN 27-28'!$T$6:$T$537,'KT PHÒNG'!A10)</f>
        <v>0</v>
      </c>
    </row>
    <row r="11" spans="1:15" ht="15" customHeight="1">
      <c r="A11" s="4" t="s">
        <v>117</v>
      </c>
      <c r="B11" s="5">
        <f>COUNTIF('TUẦN 27-28'!$G$6:$G$537,'KT PHÒNG'!A11)</f>
        <v>0</v>
      </c>
      <c r="C11" s="5">
        <f>COUNTIF('TUẦN 27-28'!$H$6:$H$537,'KT PHÒNG'!A11)</f>
        <v>0</v>
      </c>
      <c r="D11" s="5">
        <f>COUNTIF('TUẦN 27-28'!$I$6:$I$537,'KT PHÒNG'!A11)</f>
        <v>1</v>
      </c>
      <c r="E11" s="5">
        <f>COUNTIF('TUẦN 27-28'!$J$6:$J$537,'KT PHÒNG'!A11)</f>
        <v>0</v>
      </c>
      <c r="F11" s="5">
        <f>COUNTIF('TUẦN 27-28'!$K$6:$K$537,'KT PHÒNG'!A11)</f>
        <v>0</v>
      </c>
      <c r="G11" s="5">
        <f>COUNTIF('TUẦN 27-28'!$L$6:$L$537,'KT PHÒNG'!A11)</f>
        <v>0</v>
      </c>
      <c r="H11" s="5">
        <f>COUNTIF('TUẦN 27-28'!$M$6:$M$537,'KT PHÒNG'!A11)</f>
        <v>0</v>
      </c>
      <c r="I11" s="5">
        <f>COUNTIF('TUẦN 27-28'!$N$6:$N$537,'KT PHÒNG'!A11)</f>
        <v>0</v>
      </c>
      <c r="J11" s="5">
        <f>COUNTIF('TUẦN 27-28'!$O$6:$O$537,'KT PHÒNG'!A11)</f>
        <v>0</v>
      </c>
      <c r="K11" s="5">
        <f>COUNTIF('TUẦN 27-28'!$P$6:$P$537,'KT PHÒNG'!A11)</f>
        <v>1</v>
      </c>
      <c r="L11" s="5">
        <f>COUNTIF('TUẦN 27-28'!$Q$6:$Q$537,'KT PHÒNG'!A11)</f>
        <v>0</v>
      </c>
      <c r="M11" s="5">
        <f>COUNTIF('TUẦN 27-28'!$R$6:$R$537,'KT PHÒNG'!A11)</f>
        <v>0</v>
      </c>
      <c r="N11" s="5">
        <f>COUNTIF('TUẦN 27-28'!$S$6:$S$537,'KT PHÒNG'!A11)</f>
        <v>2</v>
      </c>
      <c r="O11" s="5">
        <f>COUNTIF('TUẦN 27-28'!$T$6:$T$537,'KT PHÒNG'!A11)</f>
        <v>0</v>
      </c>
    </row>
    <row r="12" spans="1:15">
      <c r="A12" s="4" t="s">
        <v>200</v>
      </c>
      <c r="B12" s="5">
        <f>COUNTIF('TUẦN 27-28'!$G$6:$G$537,'KT PHÒNG'!A12)</f>
        <v>0</v>
      </c>
      <c r="C12" s="5">
        <f>COUNTIF('TUẦN 27-28'!$H$6:$H$537,'KT PHÒNG'!A12)</f>
        <v>0</v>
      </c>
      <c r="D12" s="5">
        <f>COUNTIF('TUẦN 27-28'!$I$6:$I$537,'KT PHÒNG'!A12)</f>
        <v>2</v>
      </c>
      <c r="E12" s="5">
        <f>COUNTIF('TUẦN 27-28'!$J$6:$J$537,'KT PHÒNG'!A12)</f>
        <v>0</v>
      </c>
      <c r="F12" s="5">
        <f>COUNTIF('TUẦN 27-28'!$K$6:$K$537,'KT PHÒNG'!A12)</f>
        <v>0</v>
      </c>
      <c r="G12" s="5">
        <f>COUNTIF('TUẦN 27-28'!$L$6:$L$537,'KT PHÒNG'!A12)</f>
        <v>0</v>
      </c>
      <c r="H12" s="5">
        <f>COUNTIF('TUẦN 27-28'!$M$6:$M$537,'KT PHÒNG'!A12)</f>
        <v>0</v>
      </c>
      <c r="I12" s="5">
        <f>COUNTIF('TUẦN 27-28'!$N$6:$N$537,'KT PHÒNG'!A12)</f>
        <v>0</v>
      </c>
      <c r="J12" s="5">
        <f>COUNTIF('TUẦN 27-28'!$O$6:$O$537,'KT PHÒNG'!A12)</f>
        <v>0</v>
      </c>
      <c r="K12" s="5">
        <f>COUNTIF('TUẦN 27-28'!$P$6:$P$537,'KT PHÒNG'!A12)</f>
        <v>0</v>
      </c>
      <c r="L12" s="5">
        <f>COUNTIF('TUẦN 27-28'!$Q$6:$Q$537,'KT PHÒNG'!A12)</f>
        <v>0</v>
      </c>
      <c r="M12" s="5">
        <f>COUNTIF('TUẦN 27-28'!$R$6:$R$537,'KT PHÒNG'!A12)</f>
        <v>0</v>
      </c>
      <c r="N12" s="5">
        <f>COUNTIF('TUẦN 27-28'!$S$6:$S$537,'KT PHÒNG'!A12)</f>
        <v>0</v>
      </c>
      <c r="O12" s="5">
        <f>COUNTIF('TUẦN 27-28'!$T$6:$T$537,'KT PHÒNG'!A12)</f>
        <v>0</v>
      </c>
    </row>
    <row r="13" spans="1:15">
      <c r="A13" s="4">
        <v>104</v>
      </c>
      <c r="B13" s="5">
        <f>COUNTIF('TUẦN 27-28'!$G$6:$G$537,'KT PHÒNG'!A13)</f>
        <v>2</v>
      </c>
      <c r="C13" s="5">
        <f>COUNTIF('TUẦN 27-28'!$H$6:$H$537,'KT PHÒNG'!A13)</f>
        <v>2</v>
      </c>
      <c r="D13" s="5">
        <f>COUNTIF('TUẦN 27-28'!$I$6:$I$537,'KT PHÒNG'!A13)</f>
        <v>0</v>
      </c>
      <c r="E13" s="5">
        <f>COUNTIF('TUẦN 27-28'!$J$6:$J$537,'KT PHÒNG'!A13)</f>
        <v>2</v>
      </c>
      <c r="F13" s="5">
        <f>COUNTIF('TUẦN 27-28'!$K$6:$K$537,'KT PHÒNG'!A13)</f>
        <v>2</v>
      </c>
      <c r="G13" s="5">
        <f>COUNTIF('TUẦN 27-28'!$L$6:$L$537,'KT PHÒNG'!A13)</f>
        <v>0</v>
      </c>
      <c r="H13" s="5">
        <f>COUNTIF('TUẦN 27-28'!$M$6:$M$537,'KT PHÒNG'!A13)</f>
        <v>0</v>
      </c>
      <c r="I13" s="5">
        <f>COUNTIF('TUẦN 27-28'!$N$6:$N$537,'KT PHÒNG'!A13)</f>
        <v>2</v>
      </c>
      <c r="J13" s="5">
        <f>COUNTIF('TUẦN 27-28'!$O$6:$O$537,'KT PHÒNG'!A13)</f>
        <v>2</v>
      </c>
      <c r="K13" s="5">
        <f>COUNTIF('TUẦN 27-28'!$P$6:$P$537,'KT PHÒNG'!A13)</f>
        <v>0</v>
      </c>
      <c r="L13" s="5">
        <f>COUNTIF('TUẦN 27-28'!$Q$6:$Q$537,'KT PHÒNG'!A13)</f>
        <v>2</v>
      </c>
      <c r="M13" s="5">
        <f>COUNTIF('TUẦN 27-28'!$R$6:$R$537,'KT PHÒNG'!A13)</f>
        <v>2</v>
      </c>
      <c r="N13" s="5">
        <f>COUNTIF('TUẦN 27-28'!$S$6:$S$537,'KT PHÒNG'!A13)</f>
        <v>0</v>
      </c>
      <c r="O13" s="5">
        <f>COUNTIF('TUẦN 27-28'!$T$6:$T$537,'KT PHÒNG'!A13)</f>
        <v>0</v>
      </c>
    </row>
    <row r="14" spans="1:15" ht="15" customHeight="1">
      <c r="A14" s="4" t="s">
        <v>124</v>
      </c>
      <c r="B14" s="5">
        <f>COUNTIF('TUẦN 27-28'!$G$6:$G$537,'KT PHÒNG'!A14)</f>
        <v>0</v>
      </c>
      <c r="C14" s="5">
        <f>COUNTIF('TUẦN 27-28'!$H$6:$H$537,'KT PHÒNG'!A14)</f>
        <v>0</v>
      </c>
      <c r="D14" s="5">
        <f>COUNTIF('TUẦN 27-28'!$I$6:$I$537,'KT PHÒNG'!A14)</f>
        <v>1</v>
      </c>
      <c r="E14" s="5">
        <f>COUNTIF('TUẦN 27-28'!$J$6:$J$537,'KT PHÒNG'!A14)</f>
        <v>0</v>
      </c>
      <c r="F14" s="5">
        <f>COUNTIF('TUẦN 27-28'!$K$6:$K$537,'KT PHÒNG'!A14)</f>
        <v>0</v>
      </c>
      <c r="G14" s="5">
        <f>COUNTIF('TUẦN 27-28'!$L$6:$L$537,'KT PHÒNG'!A14)</f>
        <v>0</v>
      </c>
      <c r="H14" s="5">
        <f>COUNTIF('TUẦN 27-28'!$M$6:$M$537,'KT PHÒNG'!A14)</f>
        <v>0</v>
      </c>
      <c r="I14" s="5">
        <f>COUNTIF('TUẦN 27-28'!$N$6:$N$537,'KT PHÒNG'!A14)</f>
        <v>0</v>
      </c>
      <c r="J14" s="5">
        <f>COUNTIF('TUẦN 27-28'!$O$6:$O$537,'KT PHÒNG'!A14)</f>
        <v>0</v>
      </c>
      <c r="K14" s="5">
        <f>COUNTIF('TUẦN 27-28'!$P$6:$P$537,'KT PHÒNG'!A14)</f>
        <v>1</v>
      </c>
      <c r="L14" s="5">
        <f>COUNTIF('TUẦN 27-28'!$Q$6:$Q$537,'KT PHÒNG'!A14)</f>
        <v>0</v>
      </c>
      <c r="M14" s="5">
        <f>COUNTIF('TUẦN 27-28'!$R$6:$R$537,'KT PHÒNG'!A14)</f>
        <v>0</v>
      </c>
      <c r="N14" s="5">
        <f>COUNTIF('TUẦN 27-28'!$S$6:$S$537,'KT PHÒNG'!A14)</f>
        <v>0</v>
      </c>
      <c r="O14" s="5">
        <f>COUNTIF('TUẦN 27-28'!$T$6:$T$537,'KT PHÒNG'!A14)</f>
        <v>0</v>
      </c>
    </row>
    <row r="15" spans="1:15" ht="20.25" customHeight="1">
      <c r="A15" s="4" t="s">
        <v>201</v>
      </c>
      <c r="B15" s="5">
        <f>COUNTIF('TUẦN 27-28'!$G$6:$G$537,'KT PHÒNG'!A15)</f>
        <v>0</v>
      </c>
      <c r="C15" s="5">
        <f>COUNTIF('TUẦN 27-28'!$H$6:$H$537,'KT PHÒNG'!A15)</f>
        <v>0</v>
      </c>
      <c r="D15" s="5">
        <f>COUNTIF('TUẦN 27-28'!$I$6:$I$537,'KT PHÒNG'!A15)</f>
        <v>1</v>
      </c>
      <c r="E15" s="5">
        <f>COUNTIF('TUẦN 27-28'!$J$6:$J$537,'KT PHÒNG'!A15)</f>
        <v>0</v>
      </c>
      <c r="F15" s="5">
        <f>COUNTIF('TUẦN 27-28'!$K$6:$K$537,'KT PHÒNG'!A15)</f>
        <v>0</v>
      </c>
      <c r="G15" s="5">
        <f>COUNTIF('TUẦN 27-28'!$L$6:$L$537,'KT PHÒNG'!A15)</f>
        <v>0</v>
      </c>
      <c r="H15" s="5">
        <f>COUNTIF('TUẦN 27-28'!$M$6:$M$537,'KT PHÒNG'!A15)</f>
        <v>0</v>
      </c>
      <c r="I15" s="5">
        <f>COUNTIF('TUẦN 27-28'!$N$6:$N$537,'KT PHÒNG'!A15)</f>
        <v>0</v>
      </c>
      <c r="J15" s="5">
        <f>COUNTIF('TUẦN 27-28'!$O$6:$O$537,'KT PHÒNG'!A15)</f>
        <v>0</v>
      </c>
      <c r="K15" s="5">
        <f>COUNTIF('TUẦN 27-28'!$P$6:$P$537,'KT PHÒNG'!A15)</f>
        <v>0</v>
      </c>
      <c r="L15" s="5">
        <f>COUNTIF('TUẦN 27-28'!$Q$6:$Q$537,'KT PHÒNG'!A15)</f>
        <v>0</v>
      </c>
      <c r="M15" s="5">
        <f>COUNTIF('TUẦN 27-28'!$R$6:$R$537,'KT PHÒNG'!A15)</f>
        <v>0</v>
      </c>
      <c r="N15" s="5">
        <f>COUNTIF('TUẦN 27-28'!$S$6:$S$537,'KT PHÒNG'!A15)</f>
        <v>0</v>
      </c>
      <c r="O15" s="5">
        <f>COUNTIF('TUẦN 27-28'!$T$6:$T$537,'KT PHÒNG'!A15)</f>
        <v>0</v>
      </c>
    </row>
    <row r="16" spans="1:15">
      <c r="A16" s="4">
        <v>105</v>
      </c>
      <c r="B16" s="5">
        <f>COUNTIF('TUẦN 27-28'!$G$6:$G$537,'KT PHÒNG'!A16)</f>
        <v>1</v>
      </c>
      <c r="C16" s="5">
        <f>COUNTIF('TUẦN 27-28'!$H$6:$H$537,'KT PHÒNG'!A16)</f>
        <v>1</v>
      </c>
      <c r="D16" s="5">
        <f>COUNTIF('TUẦN 27-28'!$I$6:$I$537,'KT PHÒNG'!A16)</f>
        <v>0</v>
      </c>
      <c r="E16" s="5">
        <f>COUNTIF('TUẦN 27-28'!$J$6:$J$537,'KT PHÒNG'!A16)</f>
        <v>2</v>
      </c>
      <c r="F16" s="5">
        <f>COUNTIF('TUẦN 27-28'!$K$6:$K$537,'KT PHÒNG'!A16)</f>
        <v>2</v>
      </c>
      <c r="G16" s="5">
        <f>COUNTIF('TUẦN 27-28'!$L$6:$L$537,'KT PHÒNG'!A16)</f>
        <v>0</v>
      </c>
      <c r="H16" s="5">
        <f>COUNTIF('TUẦN 27-28'!$M$6:$M$537,'KT PHÒNG'!A16)</f>
        <v>0</v>
      </c>
      <c r="I16" s="5">
        <f>COUNTIF('TUẦN 27-28'!$N$6:$N$537,'KT PHÒNG'!A16)</f>
        <v>1</v>
      </c>
      <c r="J16" s="5">
        <f>COUNTIF('TUẦN 27-28'!$O$6:$O$537,'KT PHÒNG'!A16)</f>
        <v>0</v>
      </c>
      <c r="K16" s="5">
        <f>COUNTIF('TUẦN 27-28'!$P$6:$P$537,'KT PHÒNG'!A16)</f>
        <v>0</v>
      </c>
      <c r="L16" s="5">
        <f>COUNTIF('TUẦN 27-28'!$Q$6:$Q$537,'KT PHÒNG'!A16)</f>
        <v>2</v>
      </c>
      <c r="M16" s="5">
        <f>COUNTIF('TUẦN 27-28'!$R$6:$R$537,'KT PHÒNG'!A16)</f>
        <v>2</v>
      </c>
      <c r="N16" s="5">
        <f>COUNTIF('TUẦN 27-28'!$S$6:$S$537,'KT PHÒNG'!A16)</f>
        <v>1</v>
      </c>
      <c r="O16" s="5">
        <f>COUNTIF('TUẦN 27-28'!$T$6:$T$537,'KT PHÒNG'!A16)</f>
        <v>0</v>
      </c>
    </row>
    <row r="17" spans="1:15" ht="14.25" customHeight="1">
      <c r="A17" s="4" t="s">
        <v>45</v>
      </c>
      <c r="B17" s="5">
        <f>COUNTIF('TUẦN 27-28'!$G$6:$G$537,'KT PHÒNG'!A17)</f>
        <v>0</v>
      </c>
      <c r="C17" s="5">
        <f>COUNTIF('TUẦN 27-28'!$H$6:$H$537,'KT PHÒNG'!A17)</f>
        <v>0</v>
      </c>
      <c r="D17" s="5">
        <f>COUNTIF('TUẦN 27-28'!$I$6:$I$537,'KT PHÒNG'!A17)</f>
        <v>1</v>
      </c>
      <c r="E17" s="5">
        <f>COUNTIF('TUẦN 27-28'!$J$6:$J$537,'KT PHÒNG'!A17)</f>
        <v>0</v>
      </c>
      <c r="F17" s="5">
        <f>COUNTIF('TUẦN 27-28'!$K$6:$K$537,'KT PHÒNG'!A17)</f>
        <v>0</v>
      </c>
      <c r="G17" s="5">
        <f>COUNTIF('TUẦN 27-28'!$L$6:$L$537,'KT PHÒNG'!A17)</f>
        <v>0</v>
      </c>
      <c r="H17" s="5">
        <f>COUNTIF('TUẦN 27-28'!$M$6:$M$537,'KT PHÒNG'!A17)</f>
        <v>0</v>
      </c>
      <c r="I17" s="5">
        <f>COUNTIF('TUẦN 27-28'!$N$6:$N$537,'KT PHÒNG'!A17)</f>
        <v>0</v>
      </c>
      <c r="J17" s="5">
        <f>COUNTIF('TUẦN 27-28'!$O$6:$O$537,'KT PHÒNG'!A17)</f>
        <v>1</v>
      </c>
      <c r="K17" s="5">
        <f>COUNTIF('TUẦN 27-28'!$P$6:$P$537,'KT PHÒNG'!A17)</f>
        <v>1</v>
      </c>
      <c r="L17" s="5">
        <f>COUNTIF('TUẦN 27-28'!$Q$6:$Q$537,'KT PHÒNG'!A17)</f>
        <v>0</v>
      </c>
      <c r="M17" s="5">
        <f>COUNTIF('TUẦN 27-28'!$R$6:$R$537,'KT PHÒNG'!A17)</f>
        <v>0</v>
      </c>
      <c r="N17" s="5">
        <f>COUNTIF('TUẦN 27-28'!$S$6:$S$537,'KT PHÒNG'!A17)</f>
        <v>0</v>
      </c>
      <c r="O17" s="5">
        <f>COUNTIF('TUẦN 27-28'!$T$6:$T$537,'KT PHÒNG'!A17)</f>
        <v>0</v>
      </c>
    </row>
    <row r="18" spans="1:15" ht="15.75" customHeight="1">
      <c r="A18" s="4" t="s">
        <v>202</v>
      </c>
      <c r="B18" s="5">
        <f>COUNTIF('TUẦN 27-28'!$G$6:$G$537,'KT PHÒNG'!A18)</f>
        <v>0</v>
      </c>
      <c r="C18" s="5">
        <f>COUNTIF('TUẦN 27-28'!$H$6:$H$537,'KT PHÒNG'!A18)</f>
        <v>0</v>
      </c>
      <c r="D18" s="5">
        <f>COUNTIF('TUẦN 27-28'!$I$6:$I$537,'KT PHÒNG'!A18)</f>
        <v>1</v>
      </c>
      <c r="E18" s="5">
        <f>COUNTIF('TUẦN 27-28'!$J$6:$J$537,'KT PHÒNG'!A18)</f>
        <v>0</v>
      </c>
      <c r="F18" s="5">
        <f>COUNTIF('TUẦN 27-28'!$K$6:$K$537,'KT PHÒNG'!A18)</f>
        <v>0</v>
      </c>
      <c r="G18" s="5">
        <f>COUNTIF('TUẦN 27-28'!$L$6:$L$537,'KT PHÒNG'!A18)</f>
        <v>0</v>
      </c>
      <c r="H18" s="5">
        <f>COUNTIF('TUẦN 27-28'!$M$6:$M$537,'KT PHÒNG'!A18)</f>
        <v>0</v>
      </c>
      <c r="I18" s="5">
        <f>COUNTIF('TUẦN 27-28'!$N$6:$N$537,'KT PHÒNG'!A18)</f>
        <v>0</v>
      </c>
      <c r="J18" s="5">
        <f>COUNTIF('TUẦN 27-28'!$O$6:$O$537,'KT PHÒNG'!A18)</f>
        <v>1</v>
      </c>
      <c r="K18" s="5">
        <f>COUNTIF('TUẦN 27-28'!$P$6:$P$537,'KT PHÒNG'!A18)</f>
        <v>1</v>
      </c>
      <c r="L18" s="5">
        <f>COUNTIF('TUẦN 27-28'!$Q$6:$Q$537,'KT PHÒNG'!A18)</f>
        <v>0</v>
      </c>
      <c r="M18" s="5">
        <f>COUNTIF('TUẦN 27-28'!$R$6:$R$537,'KT PHÒNG'!A18)</f>
        <v>0</v>
      </c>
      <c r="N18" s="5">
        <f>COUNTIF('TUẦN 27-28'!$S$6:$S$537,'KT PHÒNG'!A18)</f>
        <v>0</v>
      </c>
      <c r="O18" s="5">
        <f>COUNTIF('TUẦN 27-28'!$T$6:$T$537,'KT PHÒNG'!A18)</f>
        <v>0</v>
      </c>
    </row>
    <row r="19" spans="1:15" ht="32.25" customHeight="1">
      <c r="A19" s="4">
        <v>106</v>
      </c>
      <c r="B19" s="5">
        <f>COUNTIF('TUẦN 27-28'!$G$6:$G$537,'KT PHÒNG'!A19)</f>
        <v>1</v>
      </c>
      <c r="C19" s="5">
        <f>COUNTIF('TUẦN 27-28'!$H$6:$H$537,'KT PHÒNG'!A19)</f>
        <v>1</v>
      </c>
      <c r="D19" s="5">
        <f>COUNTIF('TUẦN 27-28'!$I$6:$I$537,'KT PHÒNG'!A19)</f>
        <v>0</v>
      </c>
      <c r="E19" s="5">
        <f>COUNTIF('TUẦN 27-28'!$J$6:$J$537,'KT PHÒNG'!A19)</f>
        <v>2</v>
      </c>
      <c r="F19" s="5">
        <f>COUNTIF('TUẦN 27-28'!$K$6:$K$537,'KT PHÒNG'!A19)</f>
        <v>2</v>
      </c>
      <c r="G19" s="5">
        <f>COUNTIF('TUẦN 27-28'!$L$6:$L$537,'KT PHÒNG'!A19)</f>
        <v>0</v>
      </c>
      <c r="H19" s="5">
        <f>COUNTIF('TUẦN 27-28'!$M$6:$M$537,'KT PHÒNG'!A19)</f>
        <v>0</v>
      </c>
      <c r="I19" s="5">
        <f>COUNTIF('TUẦN 27-28'!$N$6:$N$537,'KT PHÒNG'!A19)</f>
        <v>1</v>
      </c>
      <c r="J19" s="5">
        <f>COUNTIF('TUẦN 27-28'!$O$6:$O$537,'KT PHÒNG'!A19)</f>
        <v>0</v>
      </c>
      <c r="K19" s="5">
        <f>COUNTIF('TUẦN 27-28'!$P$6:$P$537,'KT PHÒNG'!A19)</f>
        <v>0</v>
      </c>
      <c r="L19" s="5">
        <f>COUNTIF('TUẦN 27-28'!$Q$6:$Q$537,'KT PHÒNG'!A19)</f>
        <v>2</v>
      </c>
      <c r="M19" s="5">
        <f>COUNTIF('TUẦN 27-28'!$R$6:$R$537,'KT PHÒNG'!A19)</f>
        <v>2</v>
      </c>
      <c r="N19" s="5">
        <f>COUNTIF('TUẦN 27-28'!$S$6:$S$537,'KT PHÒNG'!A19)</f>
        <v>1</v>
      </c>
      <c r="O19" s="5">
        <f>COUNTIF('TUẦN 27-28'!$T$6:$T$537,'KT PHÒNG'!A19)</f>
        <v>0</v>
      </c>
    </row>
    <row r="20" spans="1:15" ht="15" customHeight="1">
      <c r="A20" s="4" t="s">
        <v>60</v>
      </c>
      <c r="B20" s="5">
        <f>COUNTIF('TUẦN 27-28'!$G$6:$G$537,'KT PHÒNG'!A20)</f>
        <v>0</v>
      </c>
      <c r="C20" s="5">
        <f>COUNTIF('TUẦN 27-28'!$H$6:$H$537,'KT PHÒNG'!A20)</f>
        <v>0</v>
      </c>
      <c r="D20" s="5">
        <f>COUNTIF('TUẦN 27-28'!$I$6:$I$537,'KT PHÒNG'!A20)</f>
        <v>1</v>
      </c>
      <c r="E20" s="5">
        <f>COUNTIF('TUẦN 27-28'!$J$6:$J$537,'KT PHÒNG'!A20)</f>
        <v>0</v>
      </c>
      <c r="F20" s="5">
        <f>COUNTIF('TUẦN 27-28'!$K$6:$K$537,'KT PHÒNG'!A20)</f>
        <v>0</v>
      </c>
      <c r="G20" s="5">
        <f>COUNTIF('TUẦN 27-28'!$L$6:$L$537,'KT PHÒNG'!A20)</f>
        <v>0</v>
      </c>
      <c r="H20" s="5">
        <f>COUNTIF('TUẦN 27-28'!$M$6:$M$537,'KT PHÒNG'!A20)</f>
        <v>0</v>
      </c>
      <c r="I20" s="5">
        <f>COUNTIF('TUẦN 27-28'!$N$6:$N$537,'KT PHÒNG'!A20)</f>
        <v>0</v>
      </c>
      <c r="J20" s="5">
        <f>COUNTIF('TUẦN 27-28'!$O$6:$O$537,'KT PHÒNG'!A20)</f>
        <v>1</v>
      </c>
      <c r="K20" s="5">
        <f>COUNTIF('TUẦN 27-28'!$P$6:$P$537,'KT PHÒNG'!A20)</f>
        <v>0</v>
      </c>
      <c r="L20" s="5">
        <f>COUNTIF('TUẦN 27-28'!$Q$6:$Q$537,'KT PHÒNG'!A20)</f>
        <v>0</v>
      </c>
      <c r="M20" s="5">
        <f>COUNTIF('TUẦN 27-28'!$R$6:$R$537,'KT PHÒNG'!A20)</f>
        <v>0</v>
      </c>
      <c r="N20" s="5">
        <f>COUNTIF('TUẦN 27-28'!$S$6:$S$537,'KT PHÒNG'!A20)</f>
        <v>0</v>
      </c>
      <c r="O20" s="5">
        <f>COUNTIF('TUẦN 27-28'!$T$6:$T$537,'KT PHÒNG'!A20)</f>
        <v>0</v>
      </c>
    </row>
    <row r="21" spans="1:15" ht="18" customHeight="1">
      <c r="A21" s="4" t="s">
        <v>203</v>
      </c>
      <c r="B21" s="5">
        <f>COUNTIF('TUẦN 27-28'!$G$6:$G$537,'KT PHÒNG'!A21)</f>
        <v>0</v>
      </c>
      <c r="C21" s="5">
        <f>COUNTIF('TUẦN 27-28'!$H$6:$H$537,'KT PHÒNG'!A21)</f>
        <v>0</v>
      </c>
      <c r="D21" s="5">
        <f>COUNTIF('TUẦN 27-28'!$I$6:$I$537,'KT PHÒNG'!A21)</f>
        <v>1</v>
      </c>
      <c r="E21" s="5">
        <f>COUNTIF('TUẦN 27-28'!$J$6:$J$537,'KT PHÒNG'!A21)</f>
        <v>0</v>
      </c>
      <c r="F21" s="5">
        <f>COUNTIF('TUẦN 27-28'!$K$6:$K$537,'KT PHÒNG'!A21)</f>
        <v>0</v>
      </c>
      <c r="G21" s="5">
        <f>COUNTIF('TUẦN 27-28'!$L$6:$L$537,'KT PHÒNG'!A21)</f>
        <v>0</v>
      </c>
      <c r="H21" s="5">
        <f>COUNTIF('TUẦN 27-28'!$M$6:$M$537,'KT PHÒNG'!A21)</f>
        <v>0</v>
      </c>
      <c r="I21" s="5">
        <f>COUNTIF('TUẦN 27-28'!$N$6:$N$537,'KT PHÒNG'!A21)</f>
        <v>0</v>
      </c>
      <c r="J21" s="5">
        <f>COUNTIF('TUẦN 27-28'!$O$6:$O$537,'KT PHÒNG'!A21)</f>
        <v>1</v>
      </c>
      <c r="K21" s="5">
        <f>COUNTIF('TUẦN 27-28'!$P$6:$P$537,'KT PHÒNG'!A21)</f>
        <v>2</v>
      </c>
      <c r="L21" s="5">
        <f>COUNTIF('TUẦN 27-28'!$Q$6:$Q$537,'KT PHÒNG'!A21)</f>
        <v>0</v>
      </c>
      <c r="M21" s="5">
        <f>COUNTIF('TUẦN 27-28'!$R$6:$R$537,'KT PHÒNG'!A21)</f>
        <v>0</v>
      </c>
      <c r="N21" s="5">
        <f>COUNTIF('TUẦN 27-28'!$S$6:$S$537,'KT PHÒNG'!A21)</f>
        <v>0</v>
      </c>
      <c r="O21" s="5">
        <f>COUNTIF('TUẦN 27-28'!$T$6:$T$537,'KT PHÒNG'!A21)</f>
        <v>0</v>
      </c>
    </row>
    <row r="22" spans="1:15" ht="18" customHeight="1">
      <c r="A22" s="4" t="s">
        <v>526</v>
      </c>
      <c r="B22" s="5">
        <f>COUNTIF('TUẦN 27-28'!$G$6:$G$537,'KT PHÒNG'!A22)</f>
        <v>1</v>
      </c>
      <c r="C22" s="5">
        <f>COUNTIF('TUẦN 27-28'!$H$6:$H$537,'KT PHÒNG'!A22)</f>
        <v>1</v>
      </c>
      <c r="D22" s="5">
        <f>COUNTIF('TUẦN 27-28'!$I$6:$I$537,'KT PHÒNG'!A22)</f>
        <v>1</v>
      </c>
      <c r="E22" s="5">
        <f>COUNTIF('TUẦN 27-28'!$J$6:$J$537,'KT PHÒNG'!A22)</f>
        <v>1</v>
      </c>
      <c r="F22" s="5">
        <f>COUNTIF('TUẦN 27-28'!$K$6:$K$537,'KT PHÒNG'!A22)</f>
        <v>1</v>
      </c>
      <c r="G22" s="5">
        <f>COUNTIF('TUẦN 27-28'!$L$6:$L$537,'KT PHÒNG'!A22)</f>
        <v>0</v>
      </c>
      <c r="H22" s="5">
        <f>COUNTIF('TUẦN 27-28'!$M$6:$M$537,'KT PHÒNG'!A22)</f>
        <v>0</v>
      </c>
      <c r="I22" s="5">
        <f>COUNTIF('TUẦN 27-28'!$N$6:$N$537,'KT PHÒNG'!A22)</f>
        <v>1</v>
      </c>
      <c r="J22" s="5">
        <f>COUNTIF('TUẦN 27-28'!$O$6:$O$537,'KT PHÒNG'!A22)</f>
        <v>1</v>
      </c>
      <c r="K22" s="5">
        <f>COUNTIF('TUẦN 27-28'!$P$6:$P$537,'KT PHÒNG'!A22)</f>
        <v>1</v>
      </c>
      <c r="L22" s="5">
        <f>COUNTIF('TUẦN 27-28'!$Q$6:$Q$537,'KT PHÒNG'!A22)</f>
        <v>1</v>
      </c>
      <c r="M22" s="5">
        <f>COUNTIF('TUẦN 27-28'!$R$6:$R$537,'KT PHÒNG'!A22)</f>
        <v>1</v>
      </c>
      <c r="N22" s="5">
        <f>COUNTIF('TUẦN 27-28'!$S$6:$S$537,'KT PHÒNG'!A22)</f>
        <v>0</v>
      </c>
      <c r="O22" s="5">
        <f>COUNTIF('TUẦN 27-28'!$T$6:$T$537,'KT PHÒNG'!A22)</f>
        <v>0</v>
      </c>
    </row>
    <row r="23" spans="1:15" ht="18" customHeight="1">
      <c r="A23" s="4" t="s">
        <v>598</v>
      </c>
      <c r="B23" s="5">
        <f>COUNTIF('TUẦN 27-28'!$G$6:$G$537,'KT PHÒNG'!A23)</f>
        <v>1</v>
      </c>
      <c r="C23" s="5">
        <f>COUNTIF('TUẦN 27-28'!$H$6:$H$537,'KT PHÒNG'!A23)</f>
        <v>1</v>
      </c>
      <c r="D23" s="5">
        <f>COUNTIF('TUẦN 27-28'!$I$6:$I$537,'KT PHÒNG'!A23)</f>
        <v>1</v>
      </c>
      <c r="E23" s="5">
        <f>COUNTIF('TUẦN 27-28'!$J$6:$J$537,'KT PHÒNG'!A23)</f>
        <v>1</v>
      </c>
      <c r="F23" s="5">
        <f>COUNTIF('TUẦN 27-28'!$K$6:$K$537,'KT PHÒNG'!A23)</f>
        <v>0</v>
      </c>
      <c r="G23" s="5">
        <f>COUNTIF('TUẦN 27-28'!$L$6:$L$537,'KT PHÒNG'!A23)</f>
        <v>0</v>
      </c>
      <c r="H23" s="5">
        <f>COUNTIF('TUẦN 27-28'!$M$6:$M$537,'KT PHÒNG'!A23)</f>
        <v>0</v>
      </c>
      <c r="I23" s="5">
        <f>COUNTIF('TUẦN 27-28'!$N$6:$N$537,'KT PHÒNG'!A23)</f>
        <v>1</v>
      </c>
      <c r="J23" s="5">
        <f>COUNTIF('TUẦN 27-28'!$O$6:$O$537,'KT PHÒNG'!A23)</f>
        <v>1</v>
      </c>
      <c r="K23" s="5">
        <f>COUNTIF('TUẦN 27-28'!$P$6:$P$537,'KT PHÒNG'!A23)</f>
        <v>1</v>
      </c>
      <c r="L23" s="5">
        <f>COUNTIF('TUẦN 27-28'!$Q$6:$Q$537,'KT PHÒNG'!A23)</f>
        <v>0</v>
      </c>
      <c r="M23" s="5">
        <f>COUNTIF('TUẦN 27-28'!$R$6:$R$537,'KT PHÒNG'!A23)</f>
        <v>1</v>
      </c>
      <c r="N23" s="5">
        <f>COUNTIF('TUẦN 27-28'!$S$6:$S$537,'KT PHÒNG'!A23)</f>
        <v>0</v>
      </c>
      <c r="O23" s="5">
        <f>COUNTIF('TUẦN 27-28'!$T$6:$T$537,'KT PHÒNG'!A23)</f>
        <v>0</v>
      </c>
    </row>
    <row r="24" spans="1:15" ht="18.75" customHeight="1">
      <c r="A24" s="4" t="s">
        <v>92</v>
      </c>
      <c r="B24" s="5">
        <f>COUNTIF('TUẦN 27-28'!$G$6:$G$537,'KT PHÒNG'!A24)</f>
        <v>1</v>
      </c>
      <c r="C24" s="5">
        <f>COUNTIF('TUẦN 27-28'!$H$6:$H$537,'KT PHÒNG'!A24)</f>
        <v>1</v>
      </c>
      <c r="D24" s="5">
        <f>COUNTIF('TUẦN 27-28'!$I$6:$I$537,'KT PHÒNG'!A24)</f>
        <v>1</v>
      </c>
      <c r="E24" s="5">
        <f>COUNTIF('TUẦN 27-28'!$J$6:$J$537,'KT PHÒNG'!A24)</f>
        <v>1</v>
      </c>
      <c r="F24" s="5">
        <f>COUNTIF('TUẦN 27-28'!$K$6:$K$537,'KT PHÒNG'!A24)</f>
        <v>1</v>
      </c>
      <c r="G24" s="5">
        <f>COUNTIF('TUẦN 27-28'!$L$6:$L$537,'KT PHÒNG'!A24)</f>
        <v>0</v>
      </c>
      <c r="H24" s="5">
        <f>COUNTIF('TUẦN 27-28'!$M$6:$M$537,'KT PHÒNG'!A24)</f>
        <v>0</v>
      </c>
      <c r="I24" s="5">
        <f>COUNTIF('TUẦN 27-28'!$N$6:$N$537,'KT PHÒNG'!A24)</f>
        <v>1</v>
      </c>
      <c r="J24" s="5">
        <f>COUNTIF('TUẦN 27-28'!$O$6:$O$537,'KT PHÒNG'!A24)</f>
        <v>1</v>
      </c>
      <c r="K24" s="5">
        <f>COUNTIF('TUẦN 27-28'!$P$6:$P$537,'KT PHÒNG'!A24)</f>
        <v>1</v>
      </c>
      <c r="L24" s="5">
        <f>COUNTIF('TUẦN 27-28'!$Q$6:$Q$537,'KT PHÒNG'!A24)</f>
        <v>1</v>
      </c>
      <c r="M24" s="5">
        <f>COUNTIF('TUẦN 27-28'!$R$6:$R$537,'KT PHÒNG'!A24)</f>
        <v>1</v>
      </c>
      <c r="N24" s="5">
        <f>COUNTIF('TUẦN 27-28'!$S$6:$S$537,'KT PHÒNG'!A24)</f>
        <v>0</v>
      </c>
      <c r="O24" s="5">
        <f>COUNTIF('TUẦN 27-28'!$T$6:$T$537,'KT PHÒNG'!A24)</f>
        <v>0</v>
      </c>
    </row>
    <row r="25" spans="1:15" ht="16.5" customHeight="1">
      <c r="A25" s="4" t="s">
        <v>86</v>
      </c>
      <c r="B25" s="5">
        <f>COUNTIF('TUẦN 27-28'!$G$6:$G$537,'KT PHÒNG'!A25)</f>
        <v>0</v>
      </c>
      <c r="C25" s="5">
        <f>COUNTIF('TUẦN 27-28'!$H$6:$H$537,'KT PHÒNG'!A25)</f>
        <v>1</v>
      </c>
      <c r="D25" s="5">
        <f>COUNTIF('TUẦN 27-28'!$I$6:$I$537,'KT PHÒNG'!A25)</f>
        <v>1</v>
      </c>
      <c r="E25" s="5">
        <f>COUNTIF('TUẦN 27-28'!$J$6:$J$537,'KT PHÒNG'!A25)</f>
        <v>1</v>
      </c>
      <c r="F25" s="5">
        <f>COUNTIF('TUẦN 27-28'!$K$6:$K$537,'KT PHÒNG'!A25)</f>
        <v>1</v>
      </c>
      <c r="G25" s="5">
        <f>COUNTIF('TUẦN 27-28'!$L$6:$L$537,'KT PHÒNG'!A25)</f>
        <v>0</v>
      </c>
      <c r="H25" s="5">
        <f>COUNTIF('TUẦN 27-28'!$M$6:$M$537,'KT PHÒNG'!A25)</f>
        <v>0</v>
      </c>
      <c r="I25" s="5">
        <f>COUNTIF('TUẦN 27-28'!$N$6:$N$537,'KT PHÒNG'!A25)</f>
        <v>1</v>
      </c>
      <c r="J25" s="5">
        <f>COUNTIF('TUẦN 27-28'!$O$6:$O$537,'KT PHÒNG'!A25)</f>
        <v>1</v>
      </c>
      <c r="K25" s="5">
        <f>COUNTIF('TUẦN 27-28'!$P$6:$P$537,'KT PHÒNG'!A25)</f>
        <v>1</v>
      </c>
      <c r="L25" s="5">
        <f>COUNTIF('TUẦN 27-28'!$Q$6:$Q$537,'KT PHÒNG'!A25)</f>
        <v>1</v>
      </c>
      <c r="M25" s="5">
        <f>COUNTIF('TUẦN 27-28'!$R$6:$R$537,'KT PHÒNG'!A25)</f>
        <v>1</v>
      </c>
      <c r="N25" s="5">
        <f>COUNTIF('TUẦN 27-28'!$S$6:$S$537,'KT PHÒNG'!A25)</f>
        <v>0</v>
      </c>
      <c r="O25" s="5">
        <f>COUNTIF('TUẦN 27-28'!$T$6:$T$537,'KT PHÒNG'!A25)</f>
        <v>0</v>
      </c>
    </row>
    <row r="26" spans="1:15" ht="19.5" customHeight="1">
      <c r="A26" s="4" t="s">
        <v>91</v>
      </c>
      <c r="B26" s="5">
        <f>COUNTIF('TUẦN 27-28'!$G$6:$G$537,'KT PHÒNG'!A26)</f>
        <v>2</v>
      </c>
      <c r="C26" s="5">
        <f>COUNTIF('TUẦN 27-28'!$H$6:$H$537,'KT PHÒNG'!A26)</f>
        <v>1</v>
      </c>
      <c r="D26" s="5">
        <f>COUNTIF('TUẦN 27-28'!$I$6:$I$537,'KT PHÒNG'!A26)</f>
        <v>1</v>
      </c>
      <c r="E26" s="5">
        <f>COUNTIF('TUẦN 27-28'!$J$6:$J$537,'KT PHÒNG'!A26)</f>
        <v>1</v>
      </c>
      <c r="F26" s="5">
        <f>COUNTIF('TUẦN 27-28'!$K$6:$K$537,'KT PHÒNG'!A26)</f>
        <v>1</v>
      </c>
      <c r="G26" s="5">
        <f>COUNTIF('TUẦN 27-28'!$L$6:$L$537,'KT PHÒNG'!A26)</f>
        <v>0</v>
      </c>
      <c r="H26" s="5">
        <f>COUNTIF('TUẦN 27-28'!$M$6:$M$537,'KT PHÒNG'!A26)</f>
        <v>0</v>
      </c>
      <c r="I26" s="5">
        <f>COUNTIF('TUẦN 27-28'!$N$6:$N$537,'KT PHÒNG'!A26)</f>
        <v>1</v>
      </c>
      <c r="J26" s="5">
        <f>COUNTIF('TUẦN 27-28'!$O$6:$O$537,'KT PHÒNG'!A26)</f>
        <v>1</v>
      </c>
      <c r="K26" s="5">
        <f>COUNTIF('TUẦN 27-28'!$P$6:$P$537,'KT PHÒNG'!A26)</f>
        <v>1</v>
      </c>
      <c r="L26" s="5">
        <f>COUNTIF('TUẦN 27-28'!$Q$6:$Q$537,'KT PHÒNG'!A26)</f>
        <v>1</v>
      </c>
      <c r="M26" s="5">
        <f>COUNTIF('TUẦN 27-28'!$R$6:$R$537,'KT PHÒNG'!A26)</f>
        <v>1</v>
      </c>
      <c r="N26" s="5">
        <f>COUNTIF('TUẦN 27-28'!$S$6:$S$537,'KT PHÒNG'!A26)</f>
        <v>0</v>
      </c>
      <c r="O26" s="5">
        <f>COUNTIF('TUẦN 27-28'!$T$6:$T$537,'KT PHÒNG'!A26)</f>
        <v>0</v>
      </c>
    </row>
    <row r="27" spans="1:15" ht="16.5" customHeight="1">
      <c r="A27" s="4" t="s">
        <v>87</v>
      </c>
      <c r="B27" s="5">
        <f>COUNTIF('TUẦN 27-28'!$G$6:$G$537,'KT PHÒNG'!A27)</f>
        <v>1</v>
      </c>
      <c r="C27" s="5">
        <f>COUNTIF('TUẦN 27-28'!$H$6:$H$537,'KT PHÒNG'!A27)</f>
        <v>1</v>
      </c>
      <c r="D27" s="5">
        <f>COUNTIF('TUẦN 27-28'!$I$6:$I$537,'KT PHÒNG'!A27)</f>
        <v>1</v>
      </c>
      <c r="E27" s="5">
        <f>COUNTIF('TUẦN 27-28'!$J$6:$J$537,'KT PHÒNG'!A27)</f>
        <v>1</v>
      </c>
      <c r="F27" s="5">
        <f>COUNTIF('TUẦN 27-28'!$K$6:$K$537,'KT PHÒNG'!A27)</f>
        <v>1</v>
      </c>
      <c r="G27" s="5">
        <f>COUNTIF('TUẦN 27-28'!$L$6:$L$537,'KT PHÒNG'!A27)</f>
        <v>0</v>
      </c>
      <c r="H27" s="5">
        <f>COUNTIF('TUẦN 27-28'!$M$6:$M$537,'KT PHÒNG'!A27)</f>
        <v>0</v>
      </c>
      <c r="I27" s="5">
        <f>COUNTIF('TUẦN 27-28'!$N$6:$N$537,'KT PHÒNG'!A27)</f>
        <v>1</v>
      </c>
      <c r="J27" s="5">
        <f>COUNTIF('TUẦN 27-28'!$O$6:$O$537,'KT PHÒNG'!A27)</f>
        <v>1</v>
      </c>
      <c r="K27" s="5">
        <f>COUNTIF('TUẦN 27-28'!$P$6:$P$537,'KT PHÒNG'!A27)</f>
        <v>1</v>
      </c>
      <c r="L27" s="5">
        <f>COUNTIF('TUẦN 27-28'!$Q$6:$Q$537,'KT PHÒNG'!A27)</f>
        <v>1</v>
      </c>
      <c r="M27" s="5">
        <f>COUNTIF('TUẦN 27-28'!$R$6:$R$537,'KT PHÒNG'!A27)</f>
        <v>2</v>
      </c>
      <c r="N27" s="5">
        <f>COUNTIF('TUẦN 27-28'!$S$6:$S$537,'KT PHÒNG'!A27)</f>
        <v>0</v>
      </c>
      <c r="O27" s="5">
        <f>COUNTIF('TUẦN 27-28'!$T$6:$T$537,'KT PHÒNG'!A27)</f>
        <v>0</v>
      </c>
    </row>
    <row r="28" spans="1:15" ht="22.5" customHeight="1">
      <c r="A28" s="4" t="s">
        <v>33</v>
      </c>
      <c r="B28" s="5">
        <f>COUNTIF('TUẦN 27-28'!$G$6:$G$537,'KT PHÒNG'!A28)</f>
        <v>1</v>
      </c>
      <c r="C28" s="5">
        <f>COUNTIF('TUẦN 27-28'!$H$6:$H$537,'KT PHÒNG'!A28)</f>
        <v>1</v>
      </c>
      <c r="D28" s="5">
        <f>COUNTIF('TUẦN 27-28'!$I$6:$I$537,'KT PHÒNG'!A28)</f>
        <v>1</v>
      </c>
      <c r="E28" s="5">
        <f>COUNTIF('TUẦN 27-28'!$J$6:$J$537,'KT PHÒNG'!A28)</f>
        <v>1</v>
      </c>
      <c r="F28" s="5">
        <f>COUNTIF('TUẦN 27-28'!$K$6:$K$537,'KT PHÒNG'!A28)</f>
        <v>1</v>
      </c>
      <c r="G28" s="5">
        <f>COUNTIF('TUẦN 27-28'!$L$6:$L$537,'KT PHÒNG'!A28)</f>
        <v>0</v>
      </c>
      <c r="H28" s="5">
        <f>COUNTIF('TUẦN 27-28'!$M$6:$M$537,'KT PHÒNG'!A28)</f>
        <v>0</v>
      </c>
      <c r="I28" s="5">
        <f>COUNTIF('TUẦN 27-28'!$N$6:$N$537,'KT PHÒNG'!A28)</f>
        <v>1</v>
      </c>
      <c r="J28" s="5">
        <f>COUNTIF('TUẦN 27-28'!$O$6:$O$537,'KT PHÒNG'!A28)</f>
        <v>1</v>
      </c>
      <c r="K28" s="5">
        <f>COUNTIF('TUẦN 27-28'!$P$6:$P$537,'KT PHÒNG'!A28)</f>
        <v>1</v>
      </c>
      <c r="L28" s="5">
        <f>COUNTIF('TUẦN 27-28'!$Q$6:$Q$537,'KT PHÒNG'!A28)</f>
        <v>1</v>
      </c>
      <c r="M28" s="5">
        <f>COUNTIF('TUẦN 27-28'!$R$6:$R$537,'KT PHÒNG'!A28)</f>
        <v>1</v>
      </c>
      <c r="N28" s="5">
        <f>COUNTIF('TUẦN 27-28'!$S$6:$S$537,'KT PHÒNG'!A28)</f>
        <v>0</v>
      </c>
      <c r="O28" s="5">
        <f>COUNTIF('TUẦN 27-28'!$T$6:$T$537,'KT PHÒNG'!A28)</f>
        <v>0</v>
      </c>
    </row>
    <row r="29" spans="1:15" ht="13.5" customHeight="1">
      <c r="A29" s="4" t="s">
        <v>165</v>
      </c>
      <c r="B29" s="5">
        <f>COUNTIF('TUẦN 27-28'!$G$6:$G$537,'KT PHÒNG'!A29)</f>
        <v>1</v>
      </c>
      <c r="C29" s="5">
        <f>COUNTIF('TUẦN 27-28'!$H$6:$H$537,'KT PHÒNG'!A29)</f>
        <v>1</v>
      </c>
      <c r="D29" s="5">
        <f>COUNTIF('TUẦN 27-28'!$I$6:$I$537,'KT PHÒNG'!A29)</f>
        <v>1</v>
      </c>
      <c r="E29" s="5">
        <f>COUNTIF('TUẦN 27-28'!$J$6:$J$537,'KT PHÒNG'!A29)</f>
        <v>1</v>
      </c>
      <c r="F29" s="5">
        <f>COUNTIF('TUẦN 27-28'!$K$6:$K$537,'KT PHÒNG'!A29)</f>
        <v>2</v>
      </c>
      <c r="G29" s="5">
        <f>COUNTIF('TUẦN 27-28'!$L$6:$L$537,'KT PHÒNG'!A29)</f>
        <v>0</v>
      </c>
      <c r="H29" s="5">
        <f>COUNTIF('TUẦN 27-28'!$M$6:$M$537,'KT PHÒNG'!A29)</f>
        <v>0</v>
      </c>
      <c r="I29" s="5">
        <f>COUNTIF('TUẦN 27-28'!$N$6:$N$537,'KT PHÒNG'!A29)</f>
        <v>1</v>
      </c>
      <c r="J29" s="5">
        <f>COUNTIF('TUẦN 27-28'!$O$6:$O$537,'KT PHÒNG'!A29)</f>
        <v>1</v>
      </c>
      <c r="K29" s="5">
        <f>COUNTIF('TUẦN 27-28'!$P$6:$P$537,'KT PHÒNG'!A29)</f>
        <v>1</v>
      </c>
      <c r="L29" s="5">
        <f>COUNTIF('TUẦN 27-28'!$Q$6:$Q$537,'KT PHÒNG'!A29)</f>
        <v>1</v>
      </c>
      <c r="M29" s="5">
        <f>COUNTIF('TUẦN 27-28'!$R$6:$R$537,'KT PHÒNG'!A29)</f>
        <v>0</v>
      </c>
      <c r="N29" s="5">
        <f>COUNTIF('TUẦN 27-28'!$S$6:$S$537,'KT PHÒNG'!A29)</f>
        <v>0</v>
      </c>
      <c r="O29" s="5">
        <f>COUNTIF('TUẦN 27-28'!$T$6:$T$537,'KT PHÒNG'!A29)</f>
        <v>0</v>
      </c>
    </row>
    <row r="30" spans="1:15">
      <c r="A30" s="4">
        <v>205</v>
      </c>
      <c r="B30" s="5">
        <f>COUNTIF('TUẦN 27-28'!$G$6:$G$537,'KT PHÒNG'!A30)</f>
        <v>0</v>
      </c>
      <c r="C30" s="5">
        <f>COUNTIF('TUẦN 27-28'!$H$6:$H$537,'KT PHÒNG'!A30)</f>
        <v>0</v>
      </c>
      <c r="D30" s="5">
        <f>COUNTIF('TUẦN 27-28'!$I$6:$I$537,'KT PHÒNG'!A30)</f>
        <v>0</v>
      </c>
      <c r="E30" s="5">
        <f>COUNTIF('TUẦN 27-28'!$J$6:$J$537,'KT PHÒNG'!A30)</f>
        <v>0</v>
      </c>
      <c r="F30" s="5">
        <f>COUNTIF('TUẦN 27-28'!$K$6:$K$537,'KT PHÒNG'!A30)</f>
        <v>0</v>
      </c>
      <c r="G30" s="5">
        <f>COUNTIF('TUẦN 27-28'!$L$6:$L$537,'KT PHÒNG'!A30)</f>
        <v>0</v>
      </c>
      <c r="H30" s="5">
        <f>COUNTIF('TUẦN 27-28'!$M$6:$M$537,'KT PHÒNG'!A30)</f>
        <v>0</v>
      </c>
      <c r="I30" s="5">
        <f>COUNTIF('TUẦN 27-28'!$N$6:$N$537,'KT PHÒNG'!A30)</f>
        <v>0</v>
      </c>
      <c r="J30" s="5">
        <f>COUNTIF('TUẦN 27-28'!$O$6:$O$537,'KT PHÒNG'!A30)</f>
        <v>0</v>
      </c>
      <c r="K30" s="5">
        <f>COUNTIF('TUẦN 27-28'!$P$6:$P$537,'KT PHÒNG'!A30)</f>
        <v>0</v>
      </c>
      <c r="L30" s="5">
        <f>COUNTIF('TUẦN 27-28'!$Q$6:$Q$537,'KT PHÒNG'!A30)</f>
        <v>0</v>
      </c>
      <c r="M30" s="5">
        <f>COUNTIF('TUẦN 27-28'!$R$6:$R$537,'KT PHÒNG'!A30)</f>
        <v>0</v>
      </c>
      <c r="N30" s="5">
        <f>COUNTIF('TUẦN 27-28'!$S$6:$S$537,'KT PHÒNG'!A30)</f>
        <v>0</v>
      </c>
      <c r="O30" s="5">
        <f>COUNTIF('TUẦN 27-28'!$T$6:$T$537,'KT PHÒNG'!A30)</f>
        <v>0</v>
      </c>
    </row>
    <row r="31" spans="1:15" ht="17.25" customHeight="1">
      <c r="A31" s="4" t="s">
        <v>129</v>
      </c>
      <c r="B31" s="5">
        <f>COUNTIF('TUẦN 27-28'!$G$6:$G$537,'KT PHÒNG'!A31)</f>
        <v>1</v>
      </c>
      <c r="C31" s="5">
        <f>COUNTIF('TUẦN 27-28'!$H$6:$H$537,'KT PHÒNG'!A31)</f>
        <v>1</v>
      </c>
      <c r="D31" s="5">
        <f>COUNTIF('TUẦN 27-28'!$I$6:$I$537,'KT PHÒNG'!A31)</f>
        <v>1</v>
      </c>
      <c r="E31" s="5">
        <f>COUNTIF('TUẦN 27-28'!$J$6:$J$537,'KT PHÒNG'!A31)</f>
        <v>1</v>
      </c>
      <c r="F31" s="5">
        <f>COUNTIF('TUẦN 27-28'!$K$6:$K$537,'KT PHÒNG'!A31)</f>
        <v>1</v>
      </c>
      <c r="G31" s="5">
        <f>COUNTIF('TUẦN 27-28'!$L$6:$L$537,'KT PHÒNG'!A31)</f>
        <v>0</v>
      </c>
      <c r="H31" s="5">
        <f>COUNTIF('TUẦN 27-28'!$M$6:$M$537,'KT PHÒNG'!A31)</f>
        <v>0</v>
      </c>
      <c r="I31" s="5">
        <f>COUNTIF('TUẦN 27-28'!$N$6:$N$537,'KT PHÒNG'!A31)</f>
        <v>1</v>
      </c>
      <c r="J31" s="5">
        <f>COUNTIF('TUẦN 27-28'!$O$6:$O$537,'KT PHÒNG'!A31)</f>
        <v>0</v>
      </c>
      <c r="K31" s="5">
        <f>COUNTIF('TUẦN 27-28'!$P$6:$P$537,'KT PHÒNG'!A31)</f>
        <v>1</v>
      </c>
      <c r="L31" s="5">
        <f>COUNTIF('TUẦN 27-28'!$Q$6:$Q$537,'KT PHÒNG'!A31)</f>
        <v>1</v>
      </c>
      <c r="M31" s="5">
        <f>COUNTIF('TUẦN 27-28'!$R$6:$R$537,'KT PHÒNG'!A31)</f>
        <v>1</v>
      </c>
      <c r="N31" s="5">
        <f>COUNTIF('TUẦN 27-28'!$S$6:$S$537,'KT PHÒNG'!A31)</f>
        <v>0</v>
      </c>
      <c r="O31" s="5">
        <f>COUNTIF('TUẦN 27-28'!$T$6:$T$537,'KT PHÒNG'!A31)</f>
        <v>0</v>
      </c>
    </row>
    <row r="32" spans="1:15" ht="18.75" customHeight="1">
      <c r="A32" s="4" t="s">
        <v>138</v>
      </c>
      <c r="B32" s="5">
        <f>COUNTIF('TUẦN 27-28'!$G$6:$G$537,'KT PHÒNG'!A32)</f>
        <v>1</v>
      </c>
      <c r="C32" s="5">
        <f>COUNTIF('TUẦN 27-28'!$H$6:$H$537,'KT PHÒNG'!A32)</f>
        <v>1</v>
      </c>
      <c r="D32" s="5">
        <f>COUNTIF('TUẦN 27-28'!$I$6:$I$537,'KT PHÒNG'!A32)</f>
        <v>1</v>
      </c>
      <c r="E32" s="5">
        <f>COUNTIF('TUẦN 27-28'!$J$6:$J$537,'KT PHÒNG'!A32)</f>
        <v>1</v>
      </c>
      <c r="F32" s="5">
        <f>COUNTIF('TUẦN 27-28'!$K$6:$K$537,'KT PHÒNG'!A32)</f>
        <v>1</v>
      </c>
      <c r="G32" s="5">
        <f>COUNTIF('TUẦN 27-28'!$L$6:$L$537,'KT PHÒNG'!A32)</f>
        <v>0</v>
      </c>
      <c r="H32" s="5">
        <f>COUNTIF('TUẦN 27-28'!$M$6:$M$537,'KT PHÒNG'!A32)</f>
        <v>0</v>
      </c>
      <c r="I32" s="5">
        <f>COUNTIF('TUẦN 27-28'!$N$6:$N$537,'KT PHÒNG'!A32)</f>
        <v>1</v>
      </c>
      <c r="J32" s="5">
        <f>COUNTIF('TUẦN 27-28'!$O$6:$O$537,'KT PHÒNG'!A32)</f>
        <v>1</v>
      </c>
      <c r="K32" s="5">
        <f>COUNTIF('TUẦN 27-28'!$P$6:$P$537,'KT PHÒNG'!A32)</f>
        <v>1</v>
      </c>
      <c r="L32" s="5">
        <f>COUNTIF('TUẦN 27-28'!$Q$6:$Q$537,'KT PHÒNG'!A32)</f>
        <v>1</v>
      </c>
      <c r="M32" s="5">
        <f>COUNTIF('TUẦN 27-28'!$R$6:$R$537,'KT PHÒNG'!A32)</f>
        <v>1</v>
      </c>
      <c r="N32" s="5">
        <f>COUNTIF('TUẦN 27-28'!$S$6:$S$537,'KT PHÒNG'!A32)</f>
        <v>0</v>
      </c>
      <c r="O32" s="5">
        <f>COUNTIF('TUẦN 27-28'!$T$6:$T$537,'KT PHÒNG'!A32)</f>
        <v>0</v>
      </c>
    </row>
    <row r="33" spans="1:16">
      <c r="A33" s="4">
        <v>206</v>
      </c>
      <c r="B33" s="5">
        <f>COUNTIF('TUẦN 27-28'!$G$6:$G$537,'KT PHÒNG'!A33)</f>
        <v>0</v>
      </c>
      <c r="C33" s="5">
        <f>COUNTIF('TUẦN 27-28'!$H$6:$H$537,'KT PHÒNG'!A33)</f>
        <v>1</v>
      </c>
      <c r="D33" s="5">
        <f>COUNTIF('TUẦN 27-28'!$I$6:$I$537,'KT PHÒNG'!A33)</f>
        <v>1</v>
      </c>
      <c r="E33" s="5">
        <f>COUNTIF('TUẦN 27-28'!$J$6:$J$537,'KT PHÒNG'!A33)</f>
        <v>2</v>
      </c>
      <c r="F33" s="5">
        <f>COUNTIF('TUẦN 27-28'!$K$6:$K$537,'KT PHÒNG'!A33)</f>
        <v>2</v>
      </c>
      <c r="G33" s="5">
        <f>COUNTIF('TUẦN 27-28'!$L$6:$L$537,'KT PHÒNG'!A33)</f>
        <v>1</v>
      </c>
      <c r="H33" s="5">
        <f>COUNTIF('TUẦN 27-28'!$M$6:$M$537,'KT PHÒNG'!A33)</f>
        <v>0</v>
      </c>
      <c r="I33" s="5">
        <f>COUNTIF('TUẦN 27-28'!$N$6:$N$537,'KT PHÒNG'!A33)</f>
        <v>0</v>
      </c>
      <c r="J33" s="5">
        <f>COUNTIF('TUẦN 27-28'!$O$6:$O$537,'KT PHÒNG'!A33)</f>
        <v>1</v>
      </c>
      <c r="K33" s="5">
        <f>COUNTIF('TUẦN 27-28'!$P$6:$P$537,'KT PHÒNG'!A33)</f>
        <v>1</v>
      </c>
      <c r="L33" s="5">
        <f>COUNTIF('TUẦN 27-28'!$Q$6:$Q$537,'KT PHÒNG'!A33)</f>
        <v>2</v>
      </c>
      <c r="M33" s="5">
        <f>COUNTIF('TUẦN 27-28'!$R$6:$R$537,'KT PHÒNG'!A33)</f>
        <v>2</v>
      </c>
      <c r="N33" s="5">
        <f>COUNTIF('TUẦN 27-28'!$S$6:$S$537,'KT PHÒNG'!A33)</f>
        <v>1</v>
      </c>
      <c r="O33" s="5">
        <f>COUNTIF('TUẦN 27-28'!$T$6:$T$537,'KT PHÒNG'!A33)</f>
        <v>0</v>
      </c>
    </row>
    <row r="34" spans="1:16" ht="16.5" customHeight="1">
      <c r="A34" s="4" t="s">
        <v>156</v>
      </c>
      <c r="B34" s="5">
        <f>COUNTIF('TUẦN 27-28'!$G$6:$G$537,'KT PHÒNG'!A34)</f>
        <v>1</v>
      </c>
      <c r="C34" s="5">
        <f>COUNTIF('TUẦN 27-28'!$H$6:$H$537,'KT PHÒNG'!A34)</f>
        <v>0</v>
      </c>
      <c r="D34" s="5">
        <f>COUNTIF('TUẦN 27-28'!$I$6:$I$537,'KT PHÒNG'!A34)</f>
        <v>0</v>
      </c>
      <c r="E34" s="5">
        <f>COUNTIF('TUẦN 27-28'!$J$6:$J$537,'KT PHÒNG'!A34)</f>
        <v>0</v>
      </c>
      <c r="F34" s="5">
        <f>COUNTIF('TUẦN 27-28'!$K$6:$K$537,'KT PHÒNG'!A34)</f>
        <v>0</v>
      </c>
      <c r="G34" s="5">
        <f>COUNTIF('TUẦN 27-28'!$L$6:$L$537,'KT PHÒNG'!A34)</f>
        <v>0</v>
      </c>
      <c r="H34" s="5">
        <f>COUNTIF('TUẦN 27-28'!$M$6:$M$537,'KT PHÒNG'!A34)</f>
        <v>0</v>
      </c>
      <c r="I34" s="5">
        <f>COUNTIF('TUẦN 27-28'!$N$6:$N$537,'KT PHÒNG'!A34)</f>
        <v>1</v>
      </c>
      <c r="J34" s="5">
        <f>COUNTIF('TUẦN 27-28'!$O$6:$O$537,'KT PHÒNG'!A34)</f>
        <v>0</v>
      </c>
      <c r="K34" s="5">
        <f>COUNTIF('TUẦN 27-28'!$P$6:$P$537,'KT PHÒNG'!A34)</f>
        <v>0</v>
      </c>
      <c r="L34" s="5">
        <f>COUNTIF('TUẦN 27-28'!$Q$6:$Q$537,'KT PHÒNG'!A34)</f>
        <v>0</v>
      </c>
      <c r="M34" s="5">
        <f>COUNTIF('TUẦN 27-28'!$R$6:$R$537,'KT PHÒNG'!A34)</f>
        <v>0</v>
      </c>
      <c r="N34" s="5">
        <f>COUNTIF('TUẦN 27-28'!$S$6:$S$537,'KT PHÒNG'!A34)</f>
        <v>0</v>
      </c>
      <c r="O34" s="5">
        <f>COUNTIF('TUẦN 27-28'!$T$6:$T$537,'KT PHÒNG'!A34)</f>
        <v>0</v>
      </c>
    </row>
    <row r="35" spans="1:16" ht="15" customHeight="1">
      <c r="A35" s="4" t="s">
        <v>169</v>
      </c>
      <c r="B35" s="5">
        <f>COUNTIF('TUẦN 27-28'!$G$6:$G$537,'KT PHÒNG'!A35)</f>
        <v>1</v>
      </c>
      <c r="C35" s="5">
        <f>COUNTIF('TUẦN 27-28'!$H$6:$H$537,'KT PHÒNG'!A35)</f>
        <v>0</v>
      </c>
      <c r="D35" s="5">
        <f>COUNTIF('TUẦN 27-28'!$I$6:$I$537,'KT PHÒNG'!A35)</f>
        <v>0</v>
      </c>
      <c r="E35" s="5">
        <f>COUNTIF('TUẦN 27-28'!$J$6:$J$537,'KT PHÒNG'!A35)</f>
        <v>0</v>
      </c>
      <c r="F35" s="5">
        <f>COUNTIF('TUẦN 27-28'!$K$6:$K$537,'KT PHÒNG'!A35)</f>
        <v>0</v>
      </c>
      <c r="G35" s="5">
        <f>COUNTIF('TUẦN 27-28'!$L$6:$L$537,'KT PHÒNG'!A35)</f>
        <v>0</v>
      </c>
      <c r="H35" s="5">
        <f>COUNTIF('TUẦN 27-28'!$M$6:$M$537,'KT PHÒNG'!A35)</f>
        <v>0</v>
      </c>
      <c r="I35" s="5">
        <f>COUNTIF('TUẦN 27-28'!$N$6:$N$537,'KT PHÒNG'!A35)</f>
        <v>1</v>
      </c>
      <c r="J35" s="5">
        <f>COUNTIF('TUẦN 27-28'!$O$6:$O$537,'KT PHÒNG'!A35)</f>
        <v>0</v>
      </c>
      <c r="K35" s="5">
        <f>COUNTIF('TUẦN 27-28'!$P$6:$P$537,'KT PHÒNG'!A35)</f>
        <v>0</v>
      </c>
      <c r="L35" s="5">
        <f>COUNTIF('TUẦN 27-28'!$Q$6:$Q$537,'KT PHÒNG'!A35)</f>
        <v>0</v>
      </c>
      <c r="M35" s="5">
        <f>COUNTIF('TUẦN 27-28'!$R$6:$R$537,'KT PHÒNG'!A35)</f>
        <v>0</v>
      </c>
      <c r="N35" s="5">
        <f>COUNTIF('TUẦN 27-28'!$S$6:$S$537,'KT PHÒNG'!A35)</f>
        <v>0</v>
      </c>
      <c r="O35" s="5">
        <f>COUNTIF('TUẦN 27-28'!$T$6:$T$537,'KT PHÒNG'!A35)</f>
        <v>0</v>
      </c>
    </row>
    <row r="36" spans="1:16">
      <c r="A36" s="4">
        <v>207</v>
      </c>
      <c r="B36" s="5">
        <f>COUNTIF('TUẦN 27-28'!$G$6:$G$537,'KT PHÒNG'!A36)</f>
        <v>1</v>
      </c>
      <c r="C36" s="5">
        <f>COUNTIF('TUẦN 27-28'!$H$6:$H$537,'KT PHÒNG'!A36)</f>
        <v>1</v>
      </c>
      <c r="D36" s="5">
        <f>COUNTIF('TUẦN 27-28'!$I$6:$I$537,'KT PHÒNG'!A36)</f>
        <v>0</v>
      </c>
      <c r="E36" s="5">
        <f>COUNTIF('TUẦN 27-28'!$J$6:$J$537,'KT PHÒNG'!A36)</f>
        <v>2</v>
      </c>
      <c r="F36" s="5">
        <f>COUNTIF('TUẦN 27-28'!$K$6:$K$537,'KT PHÒNG'!A36)</f>
        <v>2</v>
      </c>
      <c r="G36" s="5">
        <f>COUNTIF('TUẦN 27-28'!$L$6:$L$537,'KT PHÒNG'!A36)</f>
        <v>0</v>
      </c>
      <c r="H36" s="5">
        <f>COUNTIF('TUẦN 27-28'!$M$6:$M$537,'KT PHÒNG'!A36)</f>
        <v>0</v>
      </c>
      <c r="I36" s="5">
        <f>COUNTIF('TUẦN 27-28'!$N$6:$N$537,'KT PHÒNG'!A36)</f>
        <v>1</v>
      </c>
      <c r="J36" s="5">
        <f>COUNTIF('TUẦN 27-28'!$O$6:$O$537,'KT PHÒNG'!A36)</f>
        <v>0</v>
      </c>
      <c r="K36" s="5">
        <f>COUNTIF('TUẦN 27-28'!$P$6:$P$537,'KT PHÒNG'!A36)</f>
        <v>0</v>
      </c>
      <c r="L36" s="5">
        <f>COUNTIF('TUẦN 27-28'!$Q$6:$Q$537,'KT PHÒNG'!A36)</f>
        <v>2</v>
      </c>
      <c r="M36" s="5">
        <f>COUNTIF('TUẦN 27-28'!$R$6:$R$537,'KT PHÒNG'!A36)</f>
        <v>2</v>
      </c>
      <c r="N36" s="5">
        <f>COUNTIF('TUẦN 27-28'!$S$6:$S$537,'KT PHÒNG'!A36)</f>
        <v>1</v>
      </c>
      <c r="O36" s="5">
        <f>COUNTIF('TUẦN 27-28'!$T$6:$T$537,'KT PHÒNG'!A36)</f>
        <v>0</v>
      </c>
    </row>
    <row r="37" spans="1:16" ht="17.25" customHeight="1">
      <c r="A37" s="4" t="s">
        <v>63</v>
      </c>
      <c r="B37" s="5">
        <f>COUNTIF('TUẦN 27-28'!$G$6:$G$537,'KT PHÒNG'!A37)</f>
        <v>0</v>
      </c>
      <c r="C37" s="5">
        <f>COUNTIF('TUẦN 27-28'!$H$6:$H$537,'KT PHÒNG'!A37)</f>
        <v>0</v>
      </c>
      <c r="D37" s="5">
        <f>COUNTIF('TUẦN 27-28'!$I$6:$I$537,'KT PHÒNG'!A37)</f>
        <v>0</v>
      </c>
      <c r="E37" s="5">
        <f>COUNTIF('TUẦN 27-28'!$J$6:$J$537,'KT PHÒNG'!A37)</f>
        <v>0</v>
      </c>
      <c r="F37" s="5">
        <f>COUNTIF('TUẦN 27-28'!$K$6:$K$537,'KT PHÒNG'!A37)</f>
        <v>0</v>
      </c>
      <c r="G37" s="5">
        <f>COUNTIF('TUẦN 27-28'!$L$6:$L$537,'KT PHÒNG'!A37)</f>
        <v>0</v>
      </c>
      <c r="H37" s="5">
        <f>COUNTIF('TUẦN 27-28'!$M$6:$M$537,'KT PHÒNG'!A37)</f>
        <v>0</v>
      </c>
      <c r="I37" s="5">
        <f>COUNTIF('TUẦN 27-28'!$N$6:$N$537,'KT PHÒNG'!A37)</f>
        <v>0</v>
      </c>
      <c r="J37" s="5">
        <f>COUNTIF('TUẦN 27-28'!$O$6:$O$537,'KT PHÒNG'!A37)</f>
        <v>1</v>
      </c>
      <c r="K37" s="5">
        <f>COUNTIF('TUẦN 27-28'!$P$6:$P$537,'KT PHÒNG'!A37)</f>
        <v>1</v>
      </c>
      <c r="L37" s="5">
        <f>COUNTIF('TUẦN 27-28'!$Q$6:$Q$537,'KT PHÒNG'!A37)</f>
        <v>0</v>
      </c>
      <c r="M37" s="5">
        <f>COUNTIF('TUẦN 27-28'!$R$6:$R$537,'KT PHÒNG'!A37)</f>
        <v>0</v>
      </c>
      <c r="N37" s="5">
        <f>COUNTIF('TUẦN 27-28'!$S$6:$S$537,'KT PHÒNG'!A37)</f>
        <v>0</v>
      </c>
      <c r="O37" s="5">
        <f>COUNTIF('TUẦN 27-28'!$T$6:$T$537,'KT PHÒNG'!A37)</f>
        <v>0</v>
      </c>
    </row>
    <row r="38" spans="1:16" ht="21" customHeight="1">
      <c r="A38" s="4" t="s">
        <v>25</v>
      </c>
      <c r="B38" s="5">
        <f>COUNTIF('TUẦN 27-28'!$G$6:$G$537,'KT PHÒNG'!A38)</f>
        <v>0</v>
      </c>
      <c r="C38" s="5">
        <f>COUNTIF('TUẦN 27-28'!$H$6:$H$537,'KT PHÒNG'!A38)</f>
        <v>0</v>
      </c>
      <c r="D38" s="5">
        <f>COUNTIF('TUẦN 27-28'!$I$6:$I$537,'KT PHÒNG'!A38)</f>
        <v>0</v>
      </c>
      <c r="E38" s="5">
        <f>COUNTIF('TUẦN 27-28'!$J$6:$J$537,'KT PHÒNG'!A38)</f>
        <v>0</v>
      </c>
      <c r="F38" s="5">
        <f>COUNTIF('TUẦN 27-28'!$K$6:$K$537,'KT PHÒNG'!A38)</f>
        <v>0</v>
      </c>
      <c r="G38" s="5">
        <f>COUNTIF('TUẦN 27-28'!$L$6:$L$537,'KT PHÒNG'!A38)</f>
        <v>0</v>
      </c>
      <c r="H38" s="5">
        <f>COUNTIF('TUẦN 27-28'!$M$6:$M$537,'KT PHÒNG'!A38)</f>
        <v>0</v>
      </c>
      <c r="I38" s="5">
        <f>COUNTIF('TUẦN 27-28'!$N$6:$N$537,'KT PHÒNG'!A38)</f>
        <v>0</v>
      </c>
      <c r="J38" s="5">
        <f>COUNTIF('TUẦN 27-28'!$O$6:$O$537,'KT PHÒNG'!A38)</f>
        <v>1</v>
      </c>
      <c r="K38" s="5">
        <f>COUNTIF('TUẦN 27-28'!$P$6:$P$537,'KT PHÒNG'!A38)</f>
        <v>1</v>
      </c>
      <c r="L38" s="5">
        <f>COUNTIF('TUẦN 27-28'!$Q$6:$Q$537,'KT PHÒNG'!A38)</f>
        <v>0</v>
      </c>
      <c r="M38" s="5">
        <f>COUNTIF('TUẦN 27-28'!$R$6:$R$537,'KT PHÒNG'!A38)</f>
        <v>0</v>
      </c>
      <c r="N38" s="5">
        <f>COUNTIF('TUẦN 27-28'!$S$6:$S$537,'KT PHÒNG'!A38)</f>
        <v>0</v>
      </c>
      <c r="O38" s="5">
        <f>COUNTIF('TUẦN 27-28'!$T$6:$T$537,'KT PHÒNG'!A38)</f>
        <v>0</v>
      </c>
    </row>
    <row r="39" spans="1:16">
      <c r="A39" s="4">
        <v>208</v>
      </c>
      <c r="B39" s="5">
        <f>COUNTIF('TUẦN 27-28'!$G$6:$G$537,'KT PHÒNG'!A39)</f>
        <v>1</v>
      </c>
      <c r="C39" s="5">
        <f>COUNTIF('TUẦN 27-28'!$H$6:$H$537,'KT PHÒNG'!A39)</f>
        <v>1</v>
      </c>
      <c r="D39" s="5">
        <f>COUNTIF('TUẦN 27-28'!$I$6:$I$537,'KT PHÒNG'!A39)</f>
        <v>0</v>
      </c>
      <c r="E39" s="5">
        <f>COUNTIF('TUẦN 27-28'!$J$6:$J$537,'KT PHÒNG'!A39)</f>
        <v>2</v>
      </c>
      <c r="F39" s="5">
        <f>COUNTIF('TUẦN 27-28'!$K$6:$K$537,'KT PHÒNG'!A39)</f>
        <v>2</v>
      </c>
      <c r="G39" s="5">
        <f>COUNTIF('TUẦN 27-28'!$L$6:$L$537,'KT PHÒNG'!A39)</f>
        <v>0</v>
      </c>
      <c r="H39" s="5">
        <f>COUNTIF('TUẦN 27-28'!$M$6:$M$537,'KT PHÒNG'!A39)</f>
        <v>0</v>
      </c>
      <c r="I39" s="5">
        <f>COUNTIF('TUẦN 27-28'!$N$6:$N$537,'KT PHÒNG'!A39)</f>
        <v>1</v>
      </c>
      <c r="J39" s="5">
        <f>COUNTIF('TUẦN 27-28'!$O$6:$O$537,'KT PHÒNG'!A39)</f>
        <v>0</v>
      </c>
      <c r="K39" s="5">
        <f>COUNTIF('TUẦN 27-28'!$P$6:$P$537,'KT PHÒNG'!A39)</f>
        <v>0</v>
      </c>
      <c r="L39" s="5">
        <f>COUNTIF('TUẦN 27-28'!$Q$6:$Q$537,'KT PHÒNG'!A39)</f>
        <v>2</v>
      </c>
      <c r="M39" s="5">
        <f>COUNTIF('TUẦN 27-28'!$R$6:$R$537,'KT PHÒNG'!A39)</f>
        <v>2</v>
      </c>
      <c r="N39" s="5">
        <f>COUNTIF('TUẦN 27-28'!$S$6:$S$537,'KT PHÒNG'!A39)</f>
        <v>1</v>
      </c>
      <c r="O39" s="5">
        <f>COUNTIF('TUẦN 27-28'!$T$6:$T$537,'KT PHÒNG'!A39)</f>
        <v>0</v>
      </c>
    </row>
    <row r="40" spans="1:16" ht="14.25" customHeight="1">
      <c r="A40" s="4" t="s">
        <v>204</v>
      </c>
      <c r="B40" s="5">
        <f>COUNTIF('TUẦN 27-28'!$G$6:$G$537,'KT PHÒNG'!A40)</f>
        <v>0</v>
      </c>
      <c r="C40" s="5">
        <f>COUNTIF('TUẦN 27-28'!$H$6:$H$537,'KT PHÒNG'!A40)</f>
        <v>0</v>
      </c>
      <c r="D40" s="5">
        <f>COUNTIF('TUẦN 27-28'!$I$6:$I$537,'KT PHÒNG'!A40)</f>
        <v>0</v>
      </c>
      <c r="E40" s="5">
        <f>COUNTIF('TUẦN 27-28'!$J$6:$J$537,'KT PHÒNG'!A40)</f>
        <v>0</v>
      </c>
      <c r="F40" s="5">
        <f>COUNTIF('TUẦN 27-28'!$K$6:$K$537,'KT PHÒNG'!A40)</f>
        <v>0</v>
      </c>
      <c r="G40" s="5">
        <f>COUNTIF('TUẦN 27-28'!$L$6:$L$537,'KT PHÒNG'!A40)</f>
        <v>0</v>
      </c>
      <c r="H40" s="5">
        <f>COUNTIF('TUẦN 27-28'!$M$6:$M$537,'KT PHÒNG'!A40)</f>
        <v>0</v>
      </c>
      <c r="I40" s="5">
        <f>COUNTIF('TUẦN 27-28'!$N$6:$N$537,'KT PHÒNG'!A40)</f>
        <v>0</v>
      </c>
      <c r="J40" s="5">
        <f>COUNTIF('TUẦN 27-28'!$O$6:$O$537,'KT PHÒNG'!A40)</f>
        <v>1</v>
      </c>
      <c r="K40" s="5">
        <f>COUNTIF('TUẦN 27-28'!$P$6:$P$537,'KT PHÒNG'!A40)</f>
        <v>1</v>
      </c>
      <c r="L40" s="5">
        <f>COUNTIF('TUẦN 27-28'!$Q$6:$Q$537,'KT PHÒNG'!A40)</f>
        <v>0</v>
      </c>
      <c r="M40" s="5">
        <f>COUNTIF('TUẦN 27-28'!$R$6:$R$537,'KT PHÒNG'!A40)</f>
        <v>0</v>
      </c>
      <c r="N40" s="5">
        <f>COUNTIF('TUẦN 27-28'!$S$6:$S$537,'KT PHÒNG'!A40)</f>
        <v>0</v>
      </c>
      <c r="O40" s="5">
        <f>COUNTIF('TUẦN 27-28'!$T$6:$T$537,'KT PHÒNG'!A40)</f>
        <v>0</v>
      </c>
    </row>
    <row r="41" spans="1:16" ht="14.25" customHeight="1">
      <c r="A41" s="4" t="s">
        <v>205</v>
      </c>
      <c r="B41" s="5">
        <f>COUNTIF('TUẦN 27-28'!$G$6:$G$537,'KT PHÒNG'!A41)</f>
        <v>0</v>
      </c>
      <c r="C41" s="5">
        <f>COUNTIF('TUẦN 27-28'!$H$6:$H$537,'KT PHÒNG'!A41)</f>
        <v>0</v>
      </c>
      <c r="D41" s="5">
        <f>COUNTIF('TUẦN 27-28'!$I$6:$I$537,'KT PHÒNG'!A41)</f>
        <v>1</v>
      </c>
      <c r="E41" s="5">
        <f>COUNTIF('TUẦN 27-28'!$J$6:$J$537,'KT PHÒNG'!A41)</f>
        <v>0</v>
      </c>
      <c r="F41" s="5">
        <f>COUNTIF('TUẦN 27-28'!$K$6:$K$537,'KT PHÒNG'!A41)</f>
        <v>0</v>
      </c>
      <c r="G41" s="5">
        <f>COUNTIF('TUẦN 27-28'!$L$6:$L$537,'KT PHÒNG'!A41)</f>
        <v>0</v>
      </c>
      <c r="H41" s="5">
        <f>COUNTIF('TUẦN 27-28'!$M$6:$M$537,'KT PHÒNG'!A41)</f>
        <v>0</v>
      </c>
      <c r="I41" s="5">
        <f>COUNTIF('TUẦN 27-28'!$N$6:$N$537,'KT PHÒNG'!A41)</f>
        <v>0</v>
      </c>
      <c r="J41" s="5">
        <f>COUNTIF('TUẦN 27-28'!$O$6:$O$537,'KT PHÒNG'!A41)</f>
        <v>1</v>
      </c>
      <c r="K41" s="5">
        <f>COUNTIF('TUẦN 27-28'!$P$6:$P$537,'KT PHÒNG'!A41)</f>
        <v>1</v>
      </c>
      <c r="L41" s="5">
        <f>COUNTIF('TUẦN 27-28'!$Q$6:$Q$537,'KT PHÒNG'!A41)</f>
        <v>0</v>
      </c>
      <c r="M41" s="5">
        <f>COUNTIF('TUẦN 27-28'!$R$6:$R$537,'KT PHÒNG'!A41)</f>
        <v>0</v>
      </c>
      <c r="N41" s="5">
        <f>COUNTIF('TUẦN 27-28'!$S$6:$S$537,'KT PHÒNG'!A41)</f>
        <v>0</v>
      </c>
      <c r="O41" s="5">
        <f>COUNTIF('TUẦN 27-28'!$T$6:$T$537,'KT PHÒNG'!A41)</f>
        <v>0</v>
      </c>
    </row>
    <row r="42" spans="1:16">
      <c r="A42" s="4">
        <v>301</v>
      </c>
      <c r="B42" s="5">
        <f>COUNTIF('TUẦN 27-28'!$G$6:$G$537,'KT PHÒNG'!A42)</f>
        <v>1</v>
      </c>
      <c r="C42" s="5">
        <f>COUNTIF('TUẦN 27-28'!$H$6:$H$537,'KT PHÒNG'!A42)</f>
        <v>1</v>
      </c>
      <c r="D42" s="5">
        <f>COUNTIF('TUẦN 27-28'!$I$6:$I$537,'KT PHÒNG'!A42)</f>
        <v>1</v>
      </c>
      <c r="E42" s="5">
        <f>COUNTIF('TUẦN 27-28'!$J$6:$J$537,'KT PHÒNG'!A42)</f>
        <v>1</v>
      </c>
      <c r="F42" s="5">
        <f>COUNTIF('TUẦN 27-28'!$K$6:$K$537,'KT PHÒNG'!A42)</f>
        <v>1</v>
      </c>
      <c r="G42" s="5">
        <f>COUNTIF('TUẦN 27-28'!$L$6:$L$537,'KT PHÒNG'!A42)</f>
        <v>0</v>
      </c>
      <c r="H42" s="5">
        <f>COUNTIF('TUẦN 27-28'!$M$6:$M$537,'KT PHÒNG'!A42)</f>
        <v>0</v>
      </c>
      <c r="I42" s="5">
        <f>COUNTIF('TUẦN 27-28'!$N$6:$N$537,'KT PHÒNG'!A42)</f>
        <v>1</v>
      </c>
      <c r="J42" s="5">
        <f>COUNTIF('TUẦN 27-28'!$O$6:$O$537,'KT PHÒNG'!A42)</f>
        <v>0</v>
      </c>
      <c r="K42" s="5">
        <f>COUNTIF('TUẦN 27-28'!$P$6:$P$537,'KT PHÒNG'!A42)</f>
        <v>0</v>
      </c>
      <c r="L42" s="5">
        <f>COUNTIF('TUẦN 27-28'!$Q$6:$Q$537,'KT PHÒNG'!A42)</f>
        <v>0</v>
      </c>
      <c r="M42" s="5">
        <f>COUNTIF('TUẦN 27-28'!$R$6:$R$537,'KT PHÒNG'!A42)</f>
        <v>0</v>
      </c>
      <c r="N42" s="5">
        <f>COUNTIF('TUẦN 27-28'!$S$6:$S$537,'KT PHÒNG'!A42)</f>
        <v>0</v>
      </c>
      <c r="O42" s="5">
        <f>COUNTIF('TUẦN 27-28'!$T$6:$T$537,'KT PHÒNG'!A42)</f>
        <v>0</v>
      </c>
    </row>
    <row r="43" spans="1:16" ht="25.5" customHeight="1">
      <c r="A43" s="4" t="s">
        <v>118</v>
      </c>
      <c r="B43" s="5">
        <f>COUNTIF('TUẦN 27-28'!$G$6:$G$537,'KT PHÒNG'!A43)</f>
        <v>0</v>
      </c>
      <c r="C43" s="5">
        <f>COUNTIF('TUẦN 27-28'!$H$6:$H$537,'KT PHÒNG'!A43)</f>
        <v>0</v>
      </c>
      <c r="D43" s="5">
        <f>COUNTIF('TUẦN 27-28'!$I$6:$I$537,'KT PHÒNG'!A43)</f>
        <v>0</v>
      </c>
      <c r="E43" s="5">
        <f>COUNTIF('TUẦN 27-28'!$J$6:$J$537,'KT PHÒNG'!A43)</f>
        <v>0</v>
      </c>
      <c r="F43" s="5">
        <f>COUNTIF('TUẦN 27-28'!$K$6:$K$537,'KT PHÒNG'!A43)</f>
        <v>0</v>
      </c>
      <c r="G43" s="5">
        <f>COUNTIF('TUẦN 27-28'!$L$6:$L$537,'KT PHÒNG'!A43)</f>
        <v>0</v>
      </c>
      <c r="H43" s="5">
        <f>COUNTIF('TUẦN 27-28'!$M$6:$M$537,'KT PHÒNG'!A43)</f>
        <v>0</v>
      </c>
      <c r="I43" s="5">
        <f>COUNTIF('TUẦN 27-28'!$N$6:$N$537,'KT PHÒNG'!A43)</f>
        <v>1</v>
      </c>
      <c r="J43" s="5">
        <f>COUNTIF('TUẦN 27-28'!$O$6:$O$537,'KT PHÒNG'!A43)</f>
        <v>1</v>
      </c>
      <c r="K43" s="5">
        <f>COUNTIF('TUẦN 27-28'!$P$6:$P$537,'KT PHÒNG'!A43)</f>
        <v>1</v>
      </c>
      <c r="L43" s="5">
        <f>COUNTIF('TUẦN 27-28'!$Q$6:$Q$537,'KT PHÒNG'!A43)</f>
        <v>0</v>
      </c>
      <c r="M43" s="5">
        <f>COUNTIF('TUẦN 27-28'!$R$6:$R$537,'KT PHÒNG'!A43)</f>
        <v>0</v>
      </c>
      <c r="N43" s="5">
        <f>COUNTIF('TUẦN 27-28'!$S$6:$S$537,'KT PHÒNG'!A43)</f>
        <v>0</v>
      </c>
      <c r="O43" s="5">
        <f>COUNTIF('TUẦN 27-28'!$T$6:$T$537,'KT PHÒNG'!A43)</f>
        <v>0</v>
      </c>
    </row>
    <row r="44" spans="1:16" ht="24" customHeight="1">
      <c r="A44" s="4" t="s">
        <v>206</v>
      </c>
      <c r="B44" s="5">
        <f>COUNTIF('TUẦN 27-28'!$G$6:$G$537,'KT PHÒNG'!A44)</f>
        <v>0</v>
      </c>
      <c r="C44" s="5">
        <f>COUNTIF('TUẦN 27-28'!$H$6:$H$537,'KT PHÒNG'!A44)</f>
        <v>0</v>
      </c>
      <c r="D44" s="5">
        <f>COUNTIF('TUẦN 27-28'!$I$6:$I$537,'KT PHÒNG'!A44)</f>
        <v>0</v>
      </c>
      <c r="E44" s="5">
        <f>COUNTIF('TUẦN 27-28'!$J$6:$J$537,'KT PHÒNG'!A44)</f>
        <v>0</v>
      </c>
      <c r="F44" s="5">
        <f>COUNTIF('TUẦN 27-28'!$K$6:$K$537,'KT PHÒNG'!A44)</f>
        <v>0</v>
      </c>
      <c r="G44" s="5">
        <f>COUNTIF('TUẦN 27-28'!$L$6:$L$537,'KT PHÒNG'!A44)</f>
        <v>0</v>
      </c>
      <c r="H44" s="5">
        <f>COUNTIF('TUẦN 27-28'!$M$6:$M$537,'KT PHÒNG'!A44)</f>
        <v>0</v>
      </c>
      <c r="I44" s="5">
        <f>COUNTIF('TUẦN 27-28'!$N$6:$N$537,'KT PHÒNG'!A44)</f>
        <v>0</v>
      </c>
      <c r="J44" s="5">
        <f>COUNTIF('TUẦN 27-28'!$O$6:$O$537,'KT PHÒNG'!A44)</f>
        <v>0</v>
      </c>
      <c r="K44" s="5">
        <f>COUNTIF('TUẦN 27-28'!$P$6:$P$537,'KT PHÒNG'!A44)</f>
        <v>0</v>
      </c>
      <c r="L44" s="5">
        <f>COUNTIF('TUẦN 27-28'!$Q$6:$Q$537,'KT PHÒNG'!A44)</f>
        <v>0</v>
      </c>
      <c r="M44" s="5">
        <f>COUNTIF('TUẦN 27-28'!$R$6:$R$537,'KT PHÒNG'!A44)</f>
        <v>0</v>
      </c>
      <c r="N44" s="5">
        <f>COUNTIF('TUẦN 27-28'!$S$6:$S$537,'KT PHÒNG'!A44)</f>
        <v>0</v>
      </c>
      <c r="O44" s="5">
        <f>COUNTIF('TUẦN 27-28'!$T$6:$T$537,'KT PHÒNG'!A44)</f>
        <v>0</v>
      </c>
    </row>
    <row r="45" spans="1:16" ht="21.75" customHeight="1">
      <c r="A45" s="4" t="s">
        <v>167</v>
      </c>
      <c r="B45" s="5">
        <f>COUNTIF('TUẦN 27-28'!$G$6:$G$537,'KT PHÒNG'!A45)</f>
        <v>1</v>
      </c>
      <c r="C45" s="5">
        <f>COUNTIF('TUẦN 27-28'!$H$6:$H$537,'KT PHÒNG'!A45)</f>
        <v>1</v>
      </c>
      <c r="D45" s="5">
        <f>COUNTIF('TUẦN 27-28'!$I$6:$I$537,'KT PHÒNG'!A45)</f>
        <v>0</v>
      </c>
      <c r="E45" s="5">
        <f>COUNTIF('TUẦN 27-28'!$J$6:$J$537,'KT PHÒNG'!A45)</f>
        <v>1</v>
      </c>
      <c r="F45" s="5">
        <f>COUNTIF('TUẦN 27-28'!$K$6:$K$537,'KT PHÒNG'!A45)</f>
        <v>0</v>
      </c>
      <c r="G45" s="5">
        <f>COUNTIF('TUẦN 27-28'!$L$6:$L$537,'KT PHÒNG'!A45)</f>
        <v>0</v>
      </c>
      <c r="H45" s="5">
        <f>COUNTIF('TUẦN 27-28'!$M$6:$M$537,'KT PHÒNG'!A45)</f>
        <v>0</v>
      </c>
      <c r="I45" s="5">
        <f>COUNTIF('TUẦN 27-28'!$N$6:$N$537,'KT PHÒNG'!A45)</f>
        <v>1</v>
      </c>
      <c r="J45" s="5">
        <f>COUNTIF('TUẦN 27-28'!$O$6:$O$537,'KT PHÒNG'!A45)</f>
        <v>1</v>
      </c>
      <c r="K45" s="5">
        <f>COUNTIF('TUẦN 27-28'!$P$6:$P$537,'KT PHÒNG'!A45)</f>
        <v>1</v>
      </c>
      <c r="L45" s="5">
        <f>COUNTIF('TUẦN 27-28'!$Q$6:$Q$537,'KT PHÒNG'!A45)</f>
        <v>1</v>
      </c>
      <c r="M45" s="5">
        <f>COUNTIF('TUẦN 27-28'!$R$6:$R$537,'KT PHÒNG'!A45)</f>
        <v>1</v>
      </c>
      <c r="N45" s="5">
        <f>COUNTIF('TUẦN 27-28'!$S$6:$S$537,'KT PHÒNG'!A45)</f>
        <v>0</v>
      </c>
      <c r="O45" s="5">
        <f>COUNTIF('TUẦN 27-28'!$T$6:$T$537,'KT PHÒNG'!A45)</f>
        <v>0</v>
      </c>
    </row>
    <row r="46" spans="1:16" ht="21.75" customHeight="1">
      <c r="A46" s="4" t="s">
        <v>67</v>
      </c>
      <c r="B46" s="5">
        <f>COUNTIF('TUẦN 27-28'!$G$6:$G$537,'KT PHÒNG'!A46)</f>
        <v>1</v>
      </c>
      <c r="C46" s="5">
        <f>COUNTIF('TUẦN 27-28'!$H$6:$H$537,'KT PHÒNG'!A46)</f>
        <v>1</v>
      </c>
      <c r="D46" s="5">
        <f>COUNTIF('TUẦN 27-28'!$I$6:$I$537,'KT PHÒNG'!A46)</f>
        <v>1</v>
      </c>
      <c r="E46" s="5">
        <f>COUNTIF('TUẦN 27-28'!$J$6:$J$537,'KT PHÒNG'!A46)</f>
        <v>1</v>
      </c>
      <c r="F46" s="5">
        <f>COUNTIF('TUẦN 27-28'!$K$6:$K$537,'KT PHÒNG'!A46)</f>
        <v>1</v>
      </c>
      <c r="G46" s="5">
        <f>COUNTIF('TUẦN 27-28'!$L$6:$L$537,'KT PHÒNG'!A46)</f>
        <v>1</v>
      </c>
      <c r="H46" s="5">
        <f>COUNTIF('TUẦN 27-28'!$M$6:$M$537,'KT PHÒNG'!A46)</f>
        <v>0</v>
      </c>
      <c r="I46" s="5">
        <f>COUNTIF('TUẦN 27-28'!$N$6:$N$537,'KT PHÒNG'!A46)</f>
        <v>1</v>
      </c>
      <c r="J46" s="5">
        <f>COUNTIF('TUẦN 27-28'!$O$6:$O$537,'KT PHÒNG'!A46)</f>
        <v>1</v>
      </c>
      <c r="K46" s="5">
        <f>COUNTIF('TUẦN 27-28'!$P$6:$P$537,'KT PHÒNG'!A46)</f>
        <v>1</v>
      </c>
      <c r="L46" s="5">
        <f>COUNTIF('TUẦN 27-28'!$Q$6:$Q$537,'KT PHÒNG'!A46)</f>
        <v>1</v>
      </c>
      <c r="M46" s="5">
        <f>COUNTIF('TUẦN 27-28'!$R$6:$R$537,'KT PHÒNG'!A46)</f>
        <v>0</v>
      </c>
      <c r="N46" s="5">
        <f>COUNTIF('TUẦN 27-28'!$S$6:$S$537,'KT PHÒNG'!A46)</f>
        <v>2</v>
      </c>
      <c r="O46" s="5">
        <f>COUNTIF('TUẦN 27-28'!$T$6:$T$537,'KT PHÒNG'!A46)</f>
        <v>0</v>
      </c>
    </row>
    <row r="47" spans="1:16" ht="22.5" customHeight="1">
      <c r="A47" s="4" t="s">
        <v>122</v>
      </c>
      <c r="B47" s="5">
        <f>COUNTIF('TUẦN 27-28'!$G$6:$G$537,'KT PHÒNG'!A47)</f>
        <v>1</v>
      </c>
      <c r="C47" s="5">
        <f>COUNTIF('TUẦN 27-28'!$H$6:$H$537,'KT PHÒNG'!A47)</f>
        <v>1</v>
      </c>
      <c r="D47" s="5">
        <f>COUNTIF('TUẦN 27-28'!$I$6:$I$537,'KT PHÒNG'!A47)</f>
        <v>0</v>
      </c>
      <c r="E47" s="5">
        <f>COUNTIF('TUẦN 27-28'!$J$6:$J$537,'KT PHÒNG'!A47)</f>
        <v>0</v>
      </c>
      <c r="F47" s="5">
        <f>COUNTIF('TUẦN 27-28'!$K$6:$K$537,'KT PHÒNG'!A47)</f>
        <v>0</v>
      </c>
      <c r="G47" s="5">
        <f>COUNTIF('TUẦN 27-28'!$L$6:$L$537,'KT PHÒNG'!A47)</f>
        <v>0</v>
      </c>
      <c r="H47" s="5">
        <f>COUNTIF('TUẦN 27-28'!$M$6:$M$537,'KT PHÒNG'!A47)</f>
        <v>0</v>
      </c>
      <c r="I47" s="5">
        <f>COUNTIF('TUẦN 27-28'!$N$6:$N$537,'KT PHÒNG'!A47)</f>
        <v>0</v>
      </c>
      <c r="J47" s="5">
        <f>COUNTIF('TUẦN 27-28'!$O$6:$O$537,'KT PHÒNG'!A47)</f>
        <v>1</v>
      </c>
      <c r="K47" s="5">
        <f>COUNTIF('TUẦN 27-28'!$P$6:$P$537,'KT PHÒNG'!A47)</f>
        <v>1</v>
      </c>
      <c r="L47" s="5">
        <f>COUNTIF('TUẦN 27-28'!$Q$6:$Q$537,'KT PHÒNG'!A47)</f>
        <v>1</v>
      </c>
      <c r="M47" s="5">
        <f>COUNTIF('TUẦN 27-28'!$R$6:$R$537,'KT PHÒNG'!A47)</f>
        <v>1</v>
      </c>
      <c r="N47" s="5">
        <f>COUNTIF('TUẦN 27-28'!$S$6:$S$537,'KT PHÒNG'!A47)</f>
        <v>0</v>
      </c>
      <c r="O47" s="5">
        <f>COUNTIF('TUẦN 27-28'!$T$6:$T$537,'KT PHÒNG'!A47)</f>
        <v>0</v>
      </c>
      <c r="P47" s="3" t="s">
        <v>433</v>
      </c>
    </row>
    <row r="48" spans="1:16" ht="26.25" customHeight="1">
      <c r="A48" s="4" t="s">
        <v>207</v>
      </c>
      <c r="B48" s="5">
        <f>COUNTIF('TUẦN 27-28'!$G$6:$G$537,'KT PHÒNG'!A48)</f>
        <v>1</v>
      </c>
      <c r="C48" s="5">
        <f>COUNTIF('TUẦN 27-28'!$H$6:$H$537,'KT PHÒNG'!A48)</f>
        <v>1</v>
      </c>
      <c r="D48" s="5">
        <f>COUNTIF('TUẦN 27-28'!$I$6:$I$537,'KT PHÒNG'!A48)</f>
        <v>0</v>
      </c>
      <c r="E48" s="5">
        <f>COUNTIF('TUẦN 27-28'!$J$6:$J$537,'KT PHÒNG'!A48)</f>
        <v>0</v>
      </c>
      <c r="F48" s="5">
        <f>COUNTIF('TUẦN 27-28'!$K$6:$K$537,'KT PHÒNG'!A48)</f>
        <v>1</v>
      </c>
      <c r="G48" s="5">
        <f>COUNTIF('TUẦN 27-28'!$L$6:$L$537,'KT PHÒNG'!A48)</f>
        <v>0</v>
      </c>
      <c r="H48" s="5">
        <f>COUNTIF('TUẦN 27-28'!$M$6:$M$537,'KT PHÒNG'!A48)</f>
        <v>0</v>
      </c>
      <c r="I48" s="5">
        <f>COUNTIF('TUẦN 27-28'!$N$6:$N$537,'KT PHÒNG'!A48)</f>
        <v>1</v>
      </c>
      <c r="J48" s="5">
        <f>COUNTIF('TUẦN 27-28'!$O$6:$O$537,'KT PHÒNG'!A48)</f>
        <v>1</v>
      </c>
      <c r="K48" s="5">
        <f>COUNTIF('TUẦN 27-28'!$P$6:$P$537,'KT PHÒNG'!A48)</f>
        <v>0</v>
      </c>
      <c r="L48" s="5">
        <f>COUNTIF('TUẦN 27-28'!$Q$6:$Q$537,'KT PHÒNG'!A48)</f>
        <v>1</v>
      </c>
      <c r="M48" s="5">
        <f>COUNTIF('TUẦN 27-28'!$R$6:$R$537,'KT PHÒNG'!A48)</f>
        <v>1</v>
      </c>
      <c r="N48" s="5">
        <f>COUNTIF('TUẦN 27-28'!$S$6:$S$537,'KT PHÒNG'!A48)</f>
        <v>0</v>
      </c>
      <c r="O48" s="5">
        <f>COUNTIF('TUẦN 27-28'!$T$6:$T$537,'KT PHÒNG'!A48)</f>
        <v>0</v>
      </c>
    </row>
    <row r="49" spans="1:17" ht="24.75" customHeight="1">
      <c r="A49" s="4" t="s">
        <v>102</v>
      </c>
      <c r="B49" s="5">
        <f>COUNTIF('TUẦN 27-28'!$G$6:$G$537,'KT PHÒNG'!A49)</f>
        <v>0</v>
      </c>
      <c r="C49" s="5">
        <f>COUNTIF('TUẦN 27-28'!$H$6:$H$537,'KT PHÒNG'!A49)</f>
        <v>1</v>
      </c>
      <c r="D49" s="5">
        <f>COUNTIF('TUẦN 27-28'!$I$6:$I$537,'KT PHÒNG'!A49)</f>
        <v>1</v>
      </c>
      <c r="E49" s="5">
        <f>COUNTIF('TUẦN 27-28'!$J$6:$J$537,'KT PHÒNG'!A49)</f>
        <v>1</v>
      </c>
      <c r="F49" s="5">
        <f>COUNTIF('TUẦN 27-28'!$K$6:$K$537,'KT PHÒNG'!A49)</f>
        <v>1</v>
      </c>
      <c r="G49" s="5">
        <f>COUNTIF('TUẦN 27-28'!$L$6:$L$537,'KT PHÒNG'!A49)</f>
        <v>0</v>
      </c>
      <c r="H49" s="5">
        <f>COUNTIF('TUẦN 27-28'!$M$6:$M$537,'KT PHÒNG'!A49)</f>
        <v>0</v>
      </c>
      <c r="I49" s="5">
        <f>COUNTIF('TUẦN 27-28'!$N$6:$N$537,'KT PHÒNG'!A49)</f>
        <v>1</v>
      </c>
      <c r="J49" s="5">
        <f>COUNTIF('TUẦN 27-28'!$O$6:$O$537,'KT PHÒNG'!A49)</f>
        <v>1</v>
      </c>
      <c r="K49" s="5">
        <f>COUNTIF('TUẦN 27-28'!$P$6:$P$537,'KT PHÒNG'!A49)</f>
        <v>0</v>
      </c>
      <c r="L49" s="5">
        <f>COUNTIF('TUẦN 27-28'!$Q$6:$Q$537,'KT PHÒNG'!A49)</f>
        <v>1</v>
      </c>
      <c r="M49" s="5">
        <f>COUNTIF('TUẦN 27-28'!$R$6:$R$537,'KT PHÒNG'!A49)</f>
        <v>1</v>
      </c>
      <c r="N49" s="5">
        <f>COUNTIF('TUẦN 27-28'!$S$6:$S$537,'KT PHÒNG'!A49)</f>
        <v>0</v>
      </c>
      <c r="O49" s="5">
        <f>COUNTIF('TUẦN 27-28'!$T$6:$T$537,'KT PHÒNG'!A49)</f>
        <v>0</v>
      </c>
    </row>
    <row r="50" spans="1:17" ht="24.75" customHeight="1">
      <c r="A50" s="4" t="s">
        <v>208</v>
      </c>
      <c r="B50" s="5">
        <f>COUNTIF('TUẦN 27-28'!$G$6:$G$537,'KT PHÒNG'!A50)</f>
        <v>1</v>
      </c>
      <c r="C50" s="5">
        <f>COUNTIF('TUẦN 27-28'!$H$6:$H$537,'KT PHÒNG'!A50)</f>
        <v>1</v>
      </c>
      <c r="D50" s="5">
        <f>COUNTIF('TUẦN 27-28'!$I$6:$I$537,'KT PHÒNG'!A50)</f>
        <v>1</v>
      </c>
      <c r="E50" s="5">
        <f>COUNTIF('TUẦN 27-28'!$J$6:$J$537,'KT PHÒNG'!A50)</f>
        <v>0</v>
      </c>
      <c r="F50" s="5">
        <f>COUNTIF('TUẦN 27-28'!$K$6:$K$537,'KT PHÒNG'!A50)</f>
        <v>2</v>
      </c>
      <c r="G50" s="5">
        <f>COUNTIF('TUẦN 27-28'!$L$6:$L$537,'KT PHÒNG'!A50)</f>
        <v>0</v>
      </c>
      <c r="H50" s="5">
        <f>COUNTIF('TUẦN 27-28'!$M$6:$M$537,'KT PHÒNG'!A50)</f>
        <v>0</v>
      </c>
      <c r="I50" s="5">
        <f>COUNTIF('TUẦN 27-28'!$N$6:$N$537,'KT PHÒNG'!A50)</f>
        <v>0</v>
      </c>
      <c r="J50" s="5">
        <f>COUNTIF('TUẦN 27-28'!$O$6:$O$537,'KT PHÒNG'!A50)</f>
        <v>0</v>
      </c>
      <c r="K50" s="5">
        <f>COUNTIF('TUẦN 27-28'!$P$6:$P$537,'KT PHÒNG'!A50)</f>
        <v>2</v>
      </c>
      <c r="L50" s="5">
        <f>COUNTIF('TUẦN 27-28'!$Q$6:$Q$537,'KT PHÒNG'!A50)</f>
        <v>0</v>
      </c>
      <c r="M50" s="5">
        <f>COUNTIF('TUẦN 27-28'!$R$6:$R$537,'KT PHÒNG'!A50)</f>
        <v>0</v>
      </c>
      <c r="N50" s="5">
        <f>COUNTIF('TUẦN 27-28'!$S$6:$S$537,'KT PHÒNG'!A50)</f>
        <v>0</v>
      </c>
      <c r="O50" s="5">
        <f>COUNTIF('TUẦN 27-28'!$T$6:$T$537,'KT PHÒNG'!A50)</f>
        <v>0</v>
      </c>
      <c r="Q50" s="6"/>
    </row>
    <row r="51" spans="1:17" ht="20.25" customHeight="1">
      <c r="A51" s="4">
        <v>305</v>
      </c>
      <c r="B51" s="5">
        <f>COUNTIF('TUẦN 27-28'!$G$6:$G$537,'KT PHÒNG'!A51)</f>
        <v>0</v>
      </c>
      <c r="C51" s="5">
        <f>COUNTIF('TUẦN 27-28'!$H$6:$H$537,'KT PHÒNG'!A51)</f>
        <v>2</v>
      </c>
      <c r="D51" s="5">
        <f>COUNTIF('TUẦN 27-28'!$I$6:$I$537,'KT PHÒNG'!A51)</f>
        <v>2</v>
      </c>
      <c r="E51" s="5">
        <f>COUNTIF('TUẦN 27-28'!$J$6:$J$537,'KT PHÒNG'!A51)</f>
        <v>0</v>
      </c>
      <c r="F51" s="5">
        <f>COUNTIF('TUẦN 27-28'!$K$6:$K$537,'KT PHÒNG'!A51)</f>
        <v>0</v>
      </c>
      <c r="G51" s="5">
        <f>COUNTIF('TUẦN 27-28'!$L$6:$L$537,'KT PHÒNG'!A51)</f>
        <v>2</v>
      </c>
      <c r="H51" s="5">
        <f>COUNTIF('TUẦN 27-28'!$M$6:$M$537,'KT PHÒNG'!A51)</f>
        <v>0</v>
      </c>
      <c r="I51" s="5">
        <f>COUNTIF('TUẦN 27-28'!$N$6:$N$537,'KT PHÒNG'!A51)</f>
        <v>0</v>
      </c>
      <c r="J51" s="5">
        <f>COUNTIF('TUẦN 27-28'!$O$6:$O$537,'KT PHÒNG'!A51)</f>
        <v>2</v>
      </c>
      <c r="K51" s="5">
        <f>COUNTIF('TUẦN 27-28'!$P$6:$P$537,'KT PHÒNG'!A51)</f>
        <v>2</v>
      </c>
      <c r="L51" s="5">
        <f>COUNTIF('TUẦN 27-28'!$Q$6:$Q$537,'KT PHÒNG'!A51)</f>
        <v>0</v>
      </c>
      <c r="M51" s="5">
        <f>COUNTIF('TUẦN 27-28'!$R$6:$R$537,'KT PHÒNG'!A51)</f>
        <v>0</v>
      </c>
      <c r="N51" s="5">
        <f>COUNTIF('TUẦN 27-28'!$S$6:$S$537,'KT PHÒNG'!A51)</f>
        <v>2</v>
      </c>
      <c r="O51" s="5">
        <f>COUNTIF('TUẦN 27-28'!$T$6:$T$537,'KT PHÒNG'!A51)</f>
        <v>0</v>
      </c>
    </row>
    <row r="52" spans="1:17" ht="21.75" customHeight="1">
      <c r="A52" s="4" t="s">
        <v>65</v>
      </c>
      <c r="B52" s="5">
        <f>COUNTIF('TUẦN 27-28'!$G$6:$G$537,'KT PHÒNG'!A52)</f>
        <v>1</v>
      </c>
      <c r="C52" s="5">
        <f>COUNTIF('TUẦN 27-28'!$H$6:$H$537,'KT PHÒNG'!A52)</f>
        <v>0</v>
      </c>
      <c r="D52" s="5">
        <f>COUNTIF('TUẦN 27-28'!$I$6:$I$537,'KT PHÒNG'!A52)</f>
        <v>0</v>
      </c>
      <c r="E52" s="5">
        <f>COUNTIF('TUẦN 27-28'!$J$6:$J$537,'KT PHÒNG'!A52)</f>
        <v>1</v>
      </c>
      <c r="F52" s="5">
        <f>COUNTIF('TUẦN 27-28'!$K$6:$K$537,'KT PHÒNG'!A52)</f>
        <v>1</v>
      </c>
      <c r="G52" s="5">
        <f>COUNTIF('TUẦN 27-28'!$L$6:$L$537,'KT PHÒNG'!A52)</f>
        <v>0</v>
      </c>
      <c r="H52" s="5">
        <f>COUNTIF('TUẦN 27-28'!$M$6:$M$537,'KT PHÒNG'!A52)</f>
        <v>0</v>
      </c>
      <c r="I52" s="5">
        <f>COUNTIF('TUẦN 27-28'!$N$6:$N$537,'KT PHÒNG'!A52)</f>
        <v>1</v>
      </c>
      <c r="J52" s="5">
        <f>COUNTIF('TUẦN 27-28'!$O$6:$O$537,'KT PHÒNG'!A52)</f>
        <v>0</v>
      </c>
      <c r="K52" s="5">
        <f>COUNTIF('TUẦN 27-28'!$P$6:$P$537,'KT PHÒNG'!A52)</f>
        <v>0</v>
      </c>
      <c r="L52" s="5">
        <f>COUNTIF('TUẦN 27-28'!$Q$6:$Q$537,'KT PHÒNG'!A52)</f>
        <v>1</v>
      </c>
      <c r="M52" s="5">
        <f>COUNTIF('TUẦN 27-28'!$R$6:$R$537,'KT PHÒNG'!A52)</f>
        <v>1</v>
      </c>
      <c r="N52" s="5">
        <f>COUNTIF('TUẦN 27-28'!$S$6:$S$537,'KT PHÒNG'!A52)</f>
        <v>0</v>
      </c>
      <c r="O52" s="5">
        <f>COUNTIF('TUẦN 27-28'!$T$6:$T$537,'KT PHÒNG'!A52)</f>
        <v>0</v>
      </c>
    </row>
    <row r="53" spans="1:17" ht="19.5" customHeight="1">
      <c r="A53" s="4" t="s">
        <v>66</v>
      </c>
      <c r="B53" s="5">
        <f>COUNTIF('TUẦN 27-28'!$G$6:$G$537,'KT PHÒNG'!A53)</f>
        <v>0</v>
      </c>
      <c r="C53" s="5">
        <f>COUNTIF('TUẦN 27-28'!$H$6:$H$537,'KT PHÒNG'!A53)</f>
        <v>0</v>
      </c>
      <c r="D53" s="5">
        <f>COUNTIF('TUẦN 27-28'!$I$6:$I$537,'KT PHÒNG'!A53)</f>
        <v>0</v>
      </c>
      <c r="E53" s="5">
        <f>COUNTIF('TUẦN 27-28'!$J$6:$J$537,'KT PHÒNG'!A53)</f>
        <v>1</v>
      </c>
      <c r="F53" s="5">
        <f>COUNTIF('TUẦN 27-28'!$K$6:$K$537,'KT PHÒNG'!A53)</f>
        <v>1</v>
      </c>
      <c r="G53" s="5">
        <f>COUNTIF('TUẦN 27-28'!$L$6:$L$537,'KT PHÒNG'!A53)</f>
        <v>0</v>
      </c>
      <c r="H53" s="5">
        <f>COUNTIF('TUẦN 27-28'!$M$6:$M$537,'KT PHÒNG'!A53)</f>
        <v>0</v>
      </c>
      <c r="I53" s="5">
        <f>COUNTIF('TUẦN 27-28'!$N$6:$N$537,'KT PHÒNG'!A53)</f>
        <v>1</v>
      </c>
      <c r="J53" s="5">
        <f>COUNTIF('TUẦN 27-28'!$O$6:$O$537,'KT PHÒNG'!A53)</f>
        <v>0</v>
      </c>
      <c r="K53" s="5">
        <f>COUNTIF('TUẦN 27-28'!$P$6:$P$537,'KT PHÒNG'!A53)</f>
        <v>0</v>
      </c>
      <c r="L53" s="5">
        <f>COUNTIF('TUẦN 27-28'!$Q$6:$Q$537,'KT PHÒNG'!A53)</f>
        <v>1</v>
      </c>
      <c r="M53" s="5">
        <f>COUNTIF('TUẦN 27-28'!$R$6:$R$537,'KT PHÒNG'!A53)</f>
        <v>2</v>
      </c>
      <c r="N53" s="5">
        <f>COUNTIF('TUẦN 27-28'!$S$6:$S$537,'KT PHÒNG'!A53)</f>
        <v>0</v>
      </c>
      <c r="O53" s="5">
        <f>COUNTIF('TUẦN 27-28'!$T$6:$T$537,'KT PHÒNG'!A53)</f>
        <v>0</v>
      </c>
    </row>
    <row r="54" spans="1:17" ht="19.5" customHeight="1">
      <c r="A54" s="4">
        <v>306</v>
      </c>
      <c r="B54" s="5">
        <f>COUNTIF('TUẦN 27-28'!$G$6:$G$537,'KT PHÒNG'!A54)</f>
        <v>0</v>
      </c>
      <c r="C54" s="5">
        <f>COUNTIF('TUẦN 27-28'!$H$6:$H$537,'KT PHÒNG'!A54)</f>
        <v>2</v>
      </c>
      <c r="D54" s="5">
        <f>COUNTIF('TUẦN 27-28'!$I$6:$I$537,'KT PHÒNG'!A54)</f>
        <v>2</v>
      </c>
      <c r="E54" s="5">
        <f>COUNTIF('TUẦN 27-28'!$J$6:$J$537,'KT PHÒNG'!A54)</f>
        <v>0</v>
      </c>
      <c r="F54" s="5">
        <f>COUNTIF('TUẦN 27-28'!$K$6:$K$537,'KT PHÒNG'!A54)</f>
        <v>0</v>
      </c>
      <c r="G54" s="5">
        <f>COUNTIF('TUẦN 27-28'!$L$6:$L$537,'KT PHÒNG'!A54)</f>
        <v>2</v>
      </c>
      <c r="H54" s="5">
        <f>COUNTIF('TUẦN 27-28'!$M$6:$M$537,'KT PHÒNG'!A54)</f>
        <v>0</v>
      </c>
      <c r="I54" s="5">
        <f>COUNTIF('TUẦN 27-28'!$N$6:$N$537,'KT PHÒNG'!A54)</f>
        <v>0</v>
      </c>
      <c r="J54" s="5">
        <f>COUNTIF('TUẦN 27-28'!$O$6:$O$537,'KT PHÒNG'!A54)</f>
        <v>2</v>
      </c>
      <c r="K54" s="5">
        <f>COUNTIF('TUẦN 27-28'!$P$6:$P$537,'KT PHÒNG'!A54)</f>
        <v>2</v>
      </c>
      <c r="L54" s="5">
        <f>COUNTIF('TUẦN 27-28'!$Q$6:$Q$537,'KT PHÒNG'!A54)</f>
        <v>0</v>
      </c>
      <c r="M54" s="5">
        <f>COUNTIF('TUẦN 27-28'!$R$6:$R$537,'KT PHÒNG'!A54)</f>
        <v>0</v>
      </c>
      <c r="N54" s="5">
        <f>COUNTIF('TUẦN 27-28'!$S$6:$S$537,'KT PHÒNG'!A54)</f>
        <v>2</v>
      </c>
      <c r="O54" s="5">
        <f>COUNTIF('TUẦN 27-28'!$T$6:$T$537,'KT PHÒNG'!A54)</f>
        <v>0</v>
      </c>
    </row>
    <row r="55" spans="1:17" ht="19.5" customHeight="1">
      <c r="A55" s="4" t="s">
        <v>175</v>
      </c>
      <c r="B55" s="5">
        <f>COUNTIF('TUẦN 27-28'!$G$6:$G$537,'KT PHÒNG'!A55)</f>
        <v>1</v>
      </c>
      <c r="C55" s="5">
        <f>COUNTIF('TUẦN 27-28'!$H$6:$H$537,'KT PHÒNG'!A55)</f>
        <v>0</v>
      </c>
      <c r="D55" s="5">
        <f>COUNTIF('TUẦN 27-28'!$I$6:$I$537,'KT PHÒNG'!A55)</f>
        <v>0</v>
      </c>
      <c r="E55" s="5">
        <f>COUNTIF('TUẦN 27-28'!$J$6:$J$537,'KT PHÒNG'!A55)</f>
        <v>1</v>
      </c>
      <c r="F55" s="5">
        <f>COUNTIF('TUẦN 27-28'!$K$6:$K$537,'KT PHÒNG'!A55)</f>
        <v>1</v>
      </c>
      <c r="G55" s="5">
        <f>COUNTIF('TUẦN 27-28'!$L$6:$L$537,'KT PHÒNG'!A55)</f>
        <v>0</v>
      </c>
      <c r="H55" s="5">
        <f>COUNTIF('TUẦN 27-28'!$M$6:$M$537,'KT PHÒNG'!A55)</f>
        <v>0</v>
      </c>
      <c r="I55" s="5">
        <f>COUNTIF('TUẦN 27-28'!$N$6:$N$537,'KT PHÒNG'!A55)</f>
        <v>1</v>
      </c>
      <c r="J55" s="5">
        <f>COUNTIF('TUẦN 27-28'!$O$6:$O$537,'KT PHÒNG'!A55)</f>
        <v>0</v>
      </c>
      <c r="K55" s="5">
        <f>COUNTIF('TUẦN 27-28'!$P$6:$P$537,'KT PHÒNG'!A55)</f>
        <v>0</v>
      </c>
      <c r="L55" s="5">
        <f>COUNTIF('TUẦN 27-28'!$Q$6:$Q$537,'KT PHÒNG'!A55)</f>
        <v>2</v>
      </c>
      <c r="M55" s="5">
        <f>COUNTIF('TUẦN 27-28'!$R$6:$R$537,'KT PHÒNG'!A55)</f>
        <v>1</v>
      </c>
      <c r="N55" s="5">
        <f>COUNTIF('TUẦN 27-28'!$S$6:$S$537,'KT PHÒNG'!A55)</f>
        <v>0</v>
      </c>
      <c r="O55" s="5">
        <f>COUNTIF('TUẦN 27-28'!$T$6:$T$537,'KT PHÒNG'!A55)</f>
        <v>0</v>
      </c>
    </row>
    <row r="56" spans="1:17" ht="24" customHeight="1">
      <c r="A56" s="4" t="s">
        <v>44</v>
      </c>
      <c r="B56" s="5">
        <f>COUNTIF('TUẦN 27-28'!$G$6:$G$537,'KT PHÒNG'!A56)</f>
        <v>1</v>
      </c>
      <c r="C56" s="5">
        <f>COUNTIF('TUẦN 27-28'!$H$6:$H$537,'KT PHÒNG'!A56)</f>
        <v>0</v>
      </c>
      <c r="D56" s="5">
        <f>COUNTIF('TUẦN 27-28'!$I$6:$I$537,'KT PHÒNG'!A56)</f>
        <v>0</v>
      </c>
      <c r="E56" s="5">
        <f>COUNTIF('TUẦN 27-28'!$J$6:$J$537,'KT PHÒNG'!A56)</f>
        <v>1</v>
      </c>
      <c r="F56" s="5">
        <f>COUNTIF('TUẦN 27-28'!$K$6:$K$537,'KT PHÒNG'!A56)</f>
        <v>1</v>
      </c>
      <c r="G56" s="5">
        <f>COUNTIF('TUẦN 27-28'!$L$6:$L$537,'KT PHÒNG'!A56)</f>
        <v>0</v>
      </c>
      <c r="H56" s="5">
        <f>COUNTIF('TUẦN 27-28'!$M$6:$M$537,'KT PHÒNG'!A56)</f>
        <v>0</v>
      </c>
      <c r="I56" s="5">
        <f>COUNTIF('TUẦN 27-28'!$N$6:$N$537,'KT PHÒNG'!A56)</f>
        <v>1</v>
      </c>
      <c r="J56" s="5">
        <f>COUNTIF('TUẦN 27-28'!$O$6:$O$537,'KT PHÒNG'!A56)</f>
        <v>0</v>
      </c>
      <c r="K56" s="5">
        <f>COUNTIF('TUẦN 27-28'!$P$6:$P$537,'KT PHÒNG'!A56)</f>
        <v>0</v>
      </c>
      <c r="L56" s="5">
        <f>COUNTIF('TUẦN 27-28'!$Q$6:$Q$537,'KT PHÒNG'!A56)</f>
        <v>1</v>
      </c>
      <c r="M56" s="5">
        <f>COUNTIF('TUẦN 27-28'!$R$6:$R$537,'KT PHÒNG'!A56)</f>
        <v>0</v>
      </c>
      <c r="N56" s="5">
        <f>COUNTIF('TUẦN 27-28'!$S$6:$S$537,'KT PHÒNG'!A56)</f>
        <v>0</v>
      </c>
      <c r="O56" s="5">
        <f>COUNTIF('TUẦN 27-28'!$T$6:$T$537,'KT PHÒNG'!A56)</f>
        <v>0</v>
      </c>
    </row>
    <row r="57" spans="1:17" ht="23.25" customHeight="1">
      <c r="A57" s="4">
        <v>307</v>
      </c>
      <c r="B57" s="5">
        <f>COUNTIF('TUẦN 27-28'!$G$6:$G$537,'KT PHÒNG'!A57)</f>
        <v>0</v>
      </c>
      <c r="C57" s="5">
        <f>COUNTIF('TUẦN 27-28'!$H$6:$H$537,'KT PHÒNG'!A57)</f>
        <v>0</v>
      </c>
      <c r="D57" s="5">
        <f>COUNTIF('TUẦN 27-28'!$I$6:$I$537,'KT PHÒNG'!A57)</f>
        <v>0</v>
      </c>
      <c r="E57" s="5">
        <f>COUNTIF('TUẦN 27-28'!$J$6:$J$537,'KT PHÒNG'!A57)</f>
        <v>0</v>
      </c>
      <c r="F57" s="5">
        <f>COUNTIF('TUẦN 27-28'!$K$6:$K$537,'KT PHÒNG'!A57)</f>
        <v>0</v>
      </c>
      <c r="G57" s="5">
        <f>COUNTIF('TUẦN 27-28'!$L$6:$L$537,'KT PHÒNG'!A57)</f>
        <v>0</v>
      </c>
      <c r="H57" s="5">
        <f>COUNTIF('TUẦN 27-28'!$M$6:$M$537,'KT PHÒNG'!A57)</f>
        <v>0</v>
      </c>
      <c r="I57" s="5">
        <f>COUNTIF('TUẦN 27-28'!$N$6:$N$537,'KT PHÒNG'!A57)</f>
        <v>0</v>
      </c>
      <c r="J57" s="5">
        <f>COUNTIF('TUẦN 27-28'!$O$6:$O$537,'KT PHÒNG'!A57)</f>
        <v>0</v>
      </c>
      <c r="K57" s="5">
        <f>COUNTIF('TUẦN 27-28'!$P$6:$P$537,'KT PHÒNG'!A57)</f>
        <v>0</v>
      </c>
      <c r="L57" s="5">
        <f>COUNTIF('TUẦN 27-28'!$Q$6:$Q$537,'KT PHÒNG'!A57)</f>
        <v>0</v>
      </c>
      <c r="M57" s="5">
        <f>COUNTIF('TUẦN 27-28'!$R$6:$R$537,'KT PHÒNG'!A57)</f>
        <v>0</v>
      </c>
      <c r="N57" s="5">
        <f>COUNTIF('TUẦN 27-28'!$S$6:$S$537,'KT PHÒNG'!A57)</f>
        <v>0</v>
      </c>
      <c r="O57" s="5">
        <f>COUNTIF('TUẦN 27-28'!$T$6:$T$537,'KT PHÒNG'!A57)</f>
        <v>0</v>
      </c>
    </row>
    <row r="58" spans="1:17" ht="19.5" customHeight="1">
      <c r="A58" s="4" t="s">
        <v>47</v>
      </c>
      <c r="B58" s="5">
        <f>COUNTIF('TUẦN 27-28'!$G$6:$G$537,'KT PHÒNG'!A58)</f>
        <v>2</v>
      </c>
      <c r="C58" s="5">
        <f>COUNTIF('TUẦN 27-28'!$H$6:$H$537,'KT PHÒNG'!A58)</f>
        <v>2</v>
      </c>
      <c r="D58" s="5">
        <f>COUNTIF('TUẦN 27-28'!$I$6:$I$537,'KT PHÒNG'!A58)</f>
        <v>2</v>
      </c>
      <c r="E58" s="5">
        <f>COUNTIF('TUẦN 27-28'!$J$6:$J$537,'KT PHÒNG'!A58)</f>
        <v>2</v>
      </c>
      <c r="F58" s="5">
        <f>COUNTIF('TUẦN 27-28'!$K$6:$K$537,'KT PHÒNG'!A58)</f>
        <v>2</v>
      </c>
      <c r="G58" s="5">
        <f>COUNTIF('TUẦN 27-28'!$L$6:$L$537,'KT PHÒNG'!A58)</f>
        <v>0</v>
      </c>
      <c r="H58" s="5">
        <f>COUNTIF('TUẦN 27-28'!$M$6:$M$537,'KT PHÒNG'!A58)</f>
        <v>0</v>
      </c>
      <c r="I58" s="5">
        <f>COUNTIF('TUẦN 27-28'!$N$6:$N$537,'KT PHÒNG'!A58)</f>
        <v>2</v>
      </c>
      <c r="J58" s="5">
        <f>COUNTIF('TUẦN 27-28'!$O$6:$O$537,'KT PHÒNG'!A58)</f>
        <v>2</v>
      </c>
      <c r="K58" s="5">
        <f>COUNTIF('TUẦN 27-28'!$P$6:$P$537,'KT PHÒNG'!A58)</f>
        <v>2</v>
      </c>
      <c r="L58" s="5">
        <f>COUNTIF('TUẦN 27-28'!$Q$6:$Q$537,'KT PHÒNG'!A58)</f>
        <v>2</v>
      </c>
      <c r="M58" s="5">
        <f>COUNTIF('TUẦN 27-28'!$R$6:$R$537,'KT PHÒNG'!A58)</f>
        <v>2</v>
      </c>
      <c r="N58" s="5">
        <f>COUNTIF('TUẦN 27-28'!$S$6:$S$537,'KT PHÒNG'!A58)</f>
        <v>0</v>
      </c>
      <c r="O58" s="5">
        <f>COUNTIF('TUẦN 27-28'!$T$6:$T$537,'KT PHÒNG'!A58)</f>
        <v>0</v>
      </c>
    </row>
    <row r="59" spans="1:17" ht="21.75" customHeight="1">
      <c r="A59" s="4" t="s">
        <v>80</v>
      </c>
      <c r="B59" s="5">
        <f>COUNTIF('TUẦN 27-28'!$G$6:$G$537,'KT PHÒNG'!A59)</f>
        <v>1</v>
      </c>
      <c r="C59" s="5">
        <f>COUNTIF('TUẦN 27-28'!$H$6:$H$537,'KT PHÒNG'!A59)</f>
        <v>1</v>
      </c>
      <c r="D59" s="5">
        <f>COUNTIF('TUẦN 27-28'!$I$6:$I$537,'KT PHÒNG'!A59)</f>
        <v>4</v>
      </c>
      <c r="E59" s="5">
        <f>COUNTIF('TUẦN 27-28'!$J$6:$J$537,'KT PHÒNG'!A59)</f>
        <v>1</v>
      </c>
      <c r="F59" s="5">
        <f>COUNTIF('TUẦN 27-28'!$K$6:$K$537,'KT PHÒNG'!A59)</f>
        <v>1</v>
      </c>
      <c r="G59" s="5">
        <f>COUNTIF('TUẦN 27-28'!$L$6:$L$537,'KT PHÒNG'!A59)</f>
        <v>0</v>
      </c>
      <c r="H59" s="5">
        <f>COUNTIF('TUẦN 27-28'!$M$6:$M$537,'KT PHÒNG'!A59)</f>
        <v>0</v>
      </c>
      <c r="I59" s="5">
        <f>COUNTIF('TUẦN 27-28'!$N$6:$N$537,'KT PHÒNG'!A59)</f>
        <v>2</v>
      </c>
      <c r="J59" s="5">
        <f>COUNTIF('TUẦN 27-28'!$O$6:$O$537,'KT PHÒNG'!A59)</f>
        <v>2</v>
      </c>
      <c r="K59" s="5">
        <f>COUNTIF('TUẦN 27-28'!$P$6:$P$537,'KT PHÒNG'!A59)</f>
        <v>1</v>
      </c>
      <c r="L59" s="5">
        <f>COUNTIF('TUẦN 27-28'!$Q$6:$Q$537,'KT PHÒNG'!A59)</f>
        <v>1</v>
      </c>
      <c r="M59" s="5">
        <f>COUNTIF('TUẦN 27-28'!$R$6:$R$537,'KT PHÒNG'!A59)</f>
        <v>0</v>
      </c>
      <c r="N59" s="5">
        <f>COUNTIF('TUẦN 27-28'!$S$6:$S$537,'KT PHÒNG'!A59)</f>
        <v>0</v>
      </c>
      <c r="O59" s="5">
        <f>COUNTIF('TUẦN 27-28'!$T$6:$T$537,'KT PHÒNG'!A59)</f>
        <v>0</v>
      </c>
    </row>
    <row r="60" spans="1:17">
      <c r="A60" s="4">
        <v>308</v>
      </c>
      <c r="B60" s="5">
        <f>COUNTIF('TUẦN 27-28'!$G$6:$G$537,'KT PHÒNG'!A60)</f>
        <v>0</v>
      </c>
      <c r="C60" s="5">
        <f>COUNTIF('TUẦN 27-28'!$H$6:$H$537,'KT PHÒNG'!A60)</f>
        <v>3</v>
      </c>
      <c r="D60" s="5">
        <f>COUNTIF('TUẦN 27-28'!$I$6:$I$537,'KT PHÒNG'!A60)</f>
        <v>3</v>
      </c>
      <c r="E60" s="5">
        <f>COUNTIF('TUẦN 27-28'!$J$6:$J$537,'KT PHÒNG'!A60)</f>
        <v>0</v>
      </c>
      <c r="F60" s="5">
        <f>COUNTIF('TUẦN 27-28'!$K$6:$K$537,'KT PHÒNG'!A60)</f>
        <v>0</v>
      </c>
      <c r="G60" s="5">
        <f>COUNTIF('TUẦN 27-28'!$L$6:$L$537,'KT PHÒNG'!A60)</f>
        <v>3</v>
      </c>
      <c r="H60" s="5">
        <f>COUNTIF('TUẦN 27-28'!$M$6:$M$537,'KT PHÒNG'!A60)</f>
        <v>0</v>
      </c>
      <c r="I60" s="5">
        <f>COUNTIF('TUẦN 27-28'!$N$6:$N$537,'KT PHÒNG'!A60)</f>
        <v>0</v>
      </c>
      <c r="J60" s="5">
        <f>COUNTIF('TUẦN 27-28'!$O$6:$O$537,'KT PHÒNG'!A60)</f>
        <v>3</v>
      </c>
      <c r="K60" s="5">
        <f>COUNTIF('TUẦN 27-28'!$P$6:$P$537,'KT PHÒNG'!A60)</f>
        <v>3</v>
      </c>
      <c r="L60" s="5">
        <f>COUNTIF('TUẦN 27-28'!$Q$6:$Q$537,'KT PHÒNG'!A60)</f>
        <v>0</v>
      </c>
      <c r="M60" s="5">
        <f>COUNTIF('TUẦN 27-28'!$R$6:$R$537,'KT PHÒNG'!A60)</f>
        <v>0</v>
      </c>
      <c r="N60" s="5">
        <f>COUNTIF('TUẦN 27-28'!$S$6:$S$537,'KT PHÒNG'!A60)</f>
        <v>3</v>
      </c>
      <c r="O60" s="5">
        <f>COUNTIF('TUẦN 27-28'!$T$6:$T$537,'KT PHÒNG'!A60)</f>
        <v>0</v>
      </c>
    </row>
    <row r="61" spans="1:17" ht="16.5" customHeight="1">
      <c r="A61" s="4" t="s">
        <v>121</v>
      </c>
      <c r="B61" s="5">
        <f>COUNTIF('TUẦN 27-28'!$G$6:$G$537,'KT PHÒNG'!A61)</f>
        <v>1</v>
      </c>
      <c r="C61" s="5">
        <f>COUNTIF('TUẦN 27-28'!$H$6:$H$537,'KT PHÒNG'!A61)</f>
        <v>0</v>
      </c>
      <c r="D61" s="5">
        <f>COUNTIF('TUẦN 27-28'!$I$6:$I$537,'KT PHÒNG'!A61)</f>
        <v>0</v>
      </c>
      <c r="E61" s="5">
        <f>COUNTIF('TUẦN 27-28'!$J$6:$J$537,'KT PHÒNG'!A61)</f>
        <v>1</v>
      </c>
      <c r="F61" s="5">
        <f>COUNTIF('TUẦN 27-28'!$K$6:$K$537,'KT PHÒNG'!A61)</f>
        <v>1</v>
      </c>
      <c r="G61" s="5">
        <f>COUNTIF('TUẦN 27-28'!$L$6:$L$537,'KT PHÒNG'!A61)</f>
        <v>0</v>
      </c>
      <c r="H61" s="5">
        <f>COUNTIF('TUẦN 27-28'!$M$6:$M$537,'KT PHÒNG'!A61)</f>
        <v>0</v>
      </c>
      <c r="I61" s="5">
        <f>COUNTIF('TUẦN 27-28'!$N$6:$N$537,'KT PHÒNG'!A61)</f>
        <v>1</v>
      </c>
      <c r="J61" s="5">
        <f>COUNTIF('TUẦN 27-28'!$O$6:$O$537,'KT PHÒNG'!A61)</f>
        <v>0</v>
      </c>
      <c r="K61" s="5">
        <f>COUNTIF('TUẦN 27-28'!$P$6:$P$537,'KT PHÒNG'!A61)</f>
        <v>0</v>
      </c>
      <c r="L61" s="5">
        <f>COUNTIF('TUẦN 27-28'!$Q$6:$Q$537,'KT PHÒNG'!A61)</f>
        <v>1</v>
      </c>
      <c r="M61" s="5">
        <f>COUNTIF('TUẦN 27-28'!$R$6:$R$537,'KT PHÒNG'!A61)</f>
        <v>1</v>
      </c>
      <c r="N61" s="5">
        <f>COUNTIF('TUẦN 27-28'!$S$6:$S$537,'KT PHÒNG'!A61)</f>
        <v>0</v>
      </c>
      <c r="O61" s="5">
        <f>COUNTIF('TUẦN 27-28'!$T$6:$T$537,'KT PHÒNG'!A61)</f>
        <v>0</v>
      </c>
    </row>
    <row r="62" spans="1:17" ht="21" customHeight="1">
      <c r="A62" s="4" t="s">
        <v>81</v>
      </c>
      <c r="B62" s="5">
        <f>COUNTIF('TUẦN 27-28'!$G$6:$G$537,'KT PHÒNG'!A62)</f>
        <v>1</v>
      </c>
      <c r="C62" s="5">
        <f>COUNTIF('TUẦN 27-28'!$H$6:$H$537,'KT PHÒNG'!A62)</f>
        <v>0</v>
      </c>
      <c r="D62" s="5">
        <f>COUNTIF('TUẦN 27-28'!$I$6:$I$537,'KT PHÒNG'!A62)</f>
        <v>0</v>
      </c>
      <c r="E62" s="5">
        <f>COUNTIF('TUẦN 27-28'!$J$6:$J$537,'KT PHÒNG'!A62)</f>
        <v>1</v>
      </c>
      <c r="F62" s="5">
        <f>COUNTIF('TUẦN 27-28'!$K$6:$K$537,'KT PHÒNG'!A62)</f>
        <v>1</v>
      </c>
      <c r="G62" s="5">
        <f>COUNTIF('TUẦN 27-28'!$L$6:$L$537,'KT PHÒNG'!A62)</f>
        <v>0</v>
      </c>
      <c r="H62" s="5">
        <f>COUNTIF('TUẦN 27-28'!$M$6:$M$537,'KT PHÒNG'!A62)</f>
        <v>0</v>
      </c>
      <c r="I62" s="5">
        <f>COUNTIF('TUẦN 27-28'!$N$6:$N$537,'KT PHÒNG'!A62)</f>
        <v>2</v>
      </c>
      <c r="J62" s="5">
        <f>COUNTIF('TUẦN 27-28'!$O$6:$O$537,'KT PHÒNG'!A62)</f>
        <v>0</v>
      </c>
      <c r="K62" s="5">
        <f>COUNTIF('TUẦN 27-28'!$P$6:$P$537,'KT PHÒNG'!A62)</f>
        <v>0</v>
      </c>
      <c r="L62" s="5">
        <f>COUNTIF('TUẦN 27-28'!$Q$6:$Q$537,'KT PHÒNG'!A62)</f>
        <v>0</v>
      </c>
      <c r="M62" s="5">
        <f>COUNTIF('TUẦN 27-28'!$R$6:$R$537,'KT PHÒNG'!A62)</f>
        <v>4</v>
      </c>
      <c r="N62" s="5">
        <f>COUNTIF('TUẦN 27-28'!$S$6:$S$537,'KT PHÒNG'!A62)</f>
        <v>0</v>
      </c>
      <c r="O62" s="5">
        <f>COUNTIF('TUẦN 27-28'!$T$6:$T$537,'KT PHÒNG'!A62)</f>
        <v>0</v>
      </c>
    </row>
    <row r="63" spans="1:17" ht="14.25" customHeight="1">
      <c r="A63" s="4" t="s">
        <v>174</v>
      </c>
      <c r="B63" s="5">
        <f>COUNTIF('TUẦN 27-28'!$G$6:$G$537,'KT PHÒNG'!A63)</f>
        <v>1</v>
      </c>
      <c r="C63" s="5">
        <f>COUNTIF('TUẦN 27-28'!$H$6:$H$537,'KT PHÒNG'!A63)</f>
        <v>1</v>
      </c>
      <c r="D63" s="5">
        <f>COUNTIF('TUẦN 27-28'!$I$6:$I$537,'KT PHÒNG'!A63)</f>
        <v>1</v>
      </c>
      <c r="E63" s="5">
        <f>COUNTIF('TUẦN 27-28'!$J$6:$J$537,'KT PHÒNG'!A63)</f>
        <v>1</v>
      </c>
      <c r="F63" s="5">
        <f>COUNTIF('TUẦN 27-28'!$K$6:$K$537,'KT PHÒNG'!A63)</f>
        <v>1</v>
      </c>
      <c r="G63" s="5">
        <f>COUNTIF('TUẦN 27-28'!$L$6:$L$537,'KT PHÒNG'!A63)</f>
        <v>0</v>
      </c>
      <c r="H63" s="5">
        <f>COUNTIF('TUẦN 27-28'!$M$6:$M$537,'KT PHÒNG'!A63)</f>
        <v>0</v>
      </c>
      <c r="I63" s="5">
        <f>COUNTIF('TUẦN 27-28'!$N$6:$N$537,'KT PHÒNG'!A63)</f>
        <v>1</v>
      </c>
      <c r="J63" s="5">
        <f>COUNTIF('TUẦN 27-28'!$O$6:$O$537,'KT PHÒNG'!A63)</f>
        <v>1</v>
      </c>
      <c r="K63" s="5">
        <f>COUNTIF('TUẦN 27-28'!$P$6:$P$537,'KT PHÒNG'!A63)</f>
        <v>1</v>
      </c>
      <c r="L63" s="5">
        <f>COUNTIF('TUẦN 27-28'!$Q$6:$Q$537,'KT PHÒNG'!A63)</f>
        <v>1</v>
      </c>
      <c r="M63" s="5">
        <f>COUNTIF('TUẦN 27-28'!$R$6:$R$537,'KT PHÒNG'!A63)</f>
        <v>1</v>
      </c>
      <c r="N63" s="5">
        <f>COUNTIF('TUẦN 27-28'!$S$6:$S$537,'KT PHÒNG'!A63)</f>
        <v>0</v>
      </c>
      <c r="O63" s="5">
        <f>COUNTIF('TUẦN 27-28'!$T$6:$T$537,'KT PHÒNG'!A63)</f>
        <v>0</v>
      </c>
    </row>
    <row r="64" spans="1:17">
      <c r="A64" s="4" t="s">
        <v>173</v>
      </c>
      <c r="B64" s="5">
        <f>COUNTIF('TUẦN 27-28'!$G$6:$G$537,'KT PHÒNG'!A64)</f>
        <v>0</v>
      </c>
      <c r="C64" s="5">
        <f>COUNTIF('TUẦN 27-28'!$H$6:$H$537,'KT PHÒNG'!A64)</f>
        <v>0</v>
      </c>
      <c r="D64" s="5">
        <f>COUNTIF('TUẦN 27-28'!$I$6:$I$537,'KT PHÒNG'!A64)</f>
        <v>0</v>
      </c>
      <c r="E64" s="5">
        <f>COUNTIF('TUẦN 27-28'!$J$6:$J$537,'KT PHÒNG'!A64)</f>
        <v>0</v>
      </c>
      <c r="F64" s="5">
        <f>COUNTIF('TUẦN 27-28'!$K$6:$K$537,'KT PHÒNG'!A64)</f>
        <v>0</v>
      </c>
      <c r="G64" s="5">
        <f>COUNTIF('TUẦN 27-28'!$L$6:$L$537,'KT PHÒNG'!A64)</f>
        <v>0</v>
      </c>
      <c r="H64" s="5">
        <f>COUNTIF('TUẦN 27-28'!$M$6:$M$537,'KT PHÒNG'!A64)</f>
        <v>0</v>
      </c>
      <c r="I64" s="5">
        <f>COUNTIF('TUẦN 27-28'!$N$6:$N$537,'KT PHÒNG'!A64)</f>
        <v>0</v>
      </c>
      <c r="J64" s="5">
        <f>COUNTIF('TUẦN 27-28'!$O$6:$O$537,'KT PHÒNG'!A64)</f>
        <v>0</v>
      </c>
      <c r="K64" s="5">
        <f>COUNTIF('TUẦN 27-28'!$P$6:$P$537,'KT PHÒNG'!A64)</f>
        <v>0</v>
      </c>
      <c r="L64" s="5">
        <f>COUNTIF('TUẦN 27-28'!$Q$6:$Q$537,'KT PHÒNG'!A64)</f>
        <v>0</v>
      </c>
      <c r="M64" s="5">
        <f>COUNTIF('TUẦN 27-28'!$R$6:$R$537,'KT PHÒNG'!A64)</f>
        <v>0</v>
      </c>
      <c r="N64" s="5">
        <f>COUNTIF('TUẦN 27-28'!$S$6:$S$537,'KT PHÒNG'!A64)</f>
        <v>0</v>
      </c>
      <c r="O64" s="5">
        <f>COUNTIF('TUẦN 27-28'!$T$6:$T$537,'KT PHÒNG'!A64)</f>
        <v>0</v>
      </c>
    </row>
    <row r="65" spans="1:16" ht="18" customHeight="1">
      <c r="A65" s="4" t="s">
        <v>115</v>
      </c>
      <c r="B65" s="5">
        <f>COUNTIF('TUẦN 27-28'!$G$6:$G$537,'KT PHÒNG'!A65)</f>
        <v>1</v>
      </c>
      <c r="C65" s="5">
        <f>COUNTIF('TUẦN 27-28'!$H$6:$H$537,'KT PHÒNG'!A65)</f>
        <v>1</v>
      </c>
      <c r="D65" s="5">
        <f>COUNTIF('TUẦN 27-28'!$I$6:$I$537,'KT PHÒNG'!A65)</f>
        <v>1</v>
      </c>
      <c r="E65" s="5">
        <f>COUNTIF('TUẦN 27-28'!$J$6:$J$537,'KT PHÒNG'!A65)</f>
        <v>0</v>
      </c>
      <c r="F65" s="5">
        <f>COUNTIF('TUẦN 27-28'!$K$6:$K$537,'KT PHÒNG'!A65)</f>
        <v>0</v>
      </c>
      <c r="G65" s="5">
        <f>COUNTIF('TUẦN 27-28'!$L$6:$L$537,'KT PHÒNG'!A65)</f>
        <v>0</v>
      </c>
      <c r="H65" s="5">
        <f>COUNTIF('TUẦN 27-28'!$M$6:$M$537,'KT PHÒNG'!A65)</f>
        <v>0</v>
      </c>
      <c r="I65" s="5">
        <f>COUNTIF('TUẦN 27-28'!$N$6:$N$537,'KT PHÒNG'!A65)</f>
        <v>1</v>
      </c>
      <c r="J65" s="5">
        <f>COUNTIF('TUẦN 27-28'!$O$6:$O$537,'KT PHÒNG'!A65)</f>
        <v>1</v>
      </c>
      <c r="K65" s="5">
        <f>COUNTIF('TUẦN 27-28'!$P$6:$P$537,'KT PHÒNG'!A65)</f>
        <v>1</v>
      </c>
      <c r="L65" s="5">
        <f>COUNTIF('TUẦN 27-28'!$Q$6:$Q$537,'KT PHÒNG'!A65)</f>
        <v>1</v>
      </c>
      <c r="M65" s="5">
        <f>COUNTIF('TUẦN 27-28'!$R$6:$R$537,'KT PHÒNG'!A65)</f>
        <v>1</v>
      </c>
      <c r="N65" s="5">
        <f>COUNTIF('TUẦN 27-28'!$S$6:$S$537,'KT PHÒNG'!A65)</f>
        <v>0</v>
      </c>
      <c r="O65" s="5">
        <f>COUNTIF('TUẦN 27-28'!$T$6:$T$537,'KT PHÒNG'!A65)</f>
        <v>0</v>
      </c>
      <c r="P65" s="3" t="s">
        <v>209</v>
      </c>
    </row>
    <row r="66" spans="1:16" ht="18" customHeight="1">
      <c r="A66" s="4" t="s">
        <v>210</v>
      </c>
      <c r="B66" s="5">
        <f>COUNTIF('TUẦN 27-28'!$G$6:$G$537,'KT PHÒNG'!A66)</f>
        <v>0</v>
      </c>
      <c r="C66" s="5">
        <f>COUNTIF('TUẦN 27-28'!$H$6:$H$537,'KT PHÒNG'!A66)</f>
        <v>0</v>
      </c>
      <c r="D66" s="5">
        <f>COUNTIF('TUẦN 27-28'!$I$6:$I$537,'KT PHÒNG'!A66)</f>
        <v>0</v>
      </c>
      <c r="E66" s="5">
        <f>COUNTIF('TUẦN 27-28'!$J$6:$J$537,'KT PHÒNG'!A66)</f>
        <v>0</v>
      </c>
      <c r="F66" s="5">
        <f>COUNTIF('TUẦN 27-28'!$K$6:$K$537,'KT PHÒNG'!A66)</f>
        <v>0</v>
      </c>
      <c r="G66" s="5">
        <f>COUNTIF('TUẦN 27-28'!$L$6:$L$537,'KT PHÒNG'!A66)</f>
        <v>0</v>
      </c>
      <c r="H66" s="5">
        <f>COUNTIF('TUẦN 27-28'!$M$6:$M$537,'KT PHÒNG'!A66)</f>
        <v>0</v>
      </c>
      <c r="I66" s="5">
        <f>COUNTIF('TUẦN 27-28'!$N$6:$N$537,'KT PHÒNG'!A66)</f>
        <v>0</v>
      </c>
      <c r="J66" s="5">
        <f>COUNTIF('TUẦN 27-28'!$O$6:$O$537,'KT PHÒNG'!A66)</f>
        <v>0</v>
      </c>
      <c r="K66" s="5">
        <f>COUNTIF('TUẦN 27-28'!$P$6:$P$537,'KT PHÒNG'!A66)</f>
        <v>0</v>
      </c>
      <c r="L66" s="5">
        <f>COUNTIF('TUẦN 27-28'!$Q$6:$Q$537,'KT PHÒNG'!A66)</f>
        <v>0</v>
      </c>
      <c r="M66" s="5">
        <f>COUNTIF('TUẦN 27-28'!$R$6:$R$537,'KT PHÒNG'!A66)</f>
        <v>0</v>
      </c>
      <c r="N66" s="5">
        <f>COUNTIF('TUẦN 27-28'!$S$6:$S$537,'KT PHÒNG'!A66)</f>
        <v>0</v>
      </c>
      <c r="O66" s="5">
        <f>COUNTIF('TUẦN 27-28'!$T$6:$T$537,'KT PHÒNG'!A66)</f>
        <v>0</v>
      </c>
      <c r="P66" s="3" t="s">
        <v>209</v>
      </c>
    </row>
    <row r="67" spans="1:16" ht="24.75" customHeight="1">
      <c r="A67" s="4" t="s">
        <v>127</v>
      </c>
      <c r="B67" s="5">
        <f>COUNTIF('TUẦN 27-28'!$G$6:$G$537,'KT PHÒNG'!A67)</f>
        <v>1</v>
      </c>
      <c r="C67" s="5">
        <f>COUNTIF('TUẦN 27-28'!$H$6:$H$537,'KT PHÒNG'!A67)</f>
        <v>1</v>
      </c>
      <c r="D67" s="5">
        <f>COUNTIF('TUẦN 27-28'!$I$6:$I$537,'KT PHÒNG'!A67)</f>
        <v>1</v>
      </c>
      <c r="E67" s="5">
        <f>COUNTIF('TUẦN 27-28'!$J$6:$J$537,'KT PHÒNG'!A67)</f>
        <v>1</v>
      </c>
      <c r="F67" s="5">
        <f>COUNTIF('TUẦN 27-28'!$K$6:$K$537,'KT PHÒNG'!A67)</f>
        <v>1</v>
      </c>
      <c r="G67" s="5">
        <f>COUNTIF('TUẦN 27-28'!$L$6:$L$537,'KT PHÒNG'!A67)</f>
        <v>0</v>
      </c>
      <c r="H67" s="5">
        <f>COUNTIF('TUẦN 27-28'!$M$6:$M$537,'KT PHÒNG'!A67)</f>
        <v>0</v>
      </c>
      <c r="I67" s="5">
        <f>COUNTIF('TUẦN 27-28'!$N$6:$N$537,'KT PHÒNG'!A67)</f>
        <v>0</v>
      </c>
      <c r="J67" s="5">
        <f>COUNTIF('TUẦN 27-28'!$O$6:$O$537,'KT PHÒNG'!A67)</f>
        <v>1</v>
      </c>
      <c r="K67" s="5">
        <f>COUNTIF('TUẦN 27-28'!$P$6:$P$537,'KT PHÒNG'!A67)</f>
        <v>1</v>
      </c>
      <c r="L67" s="5">
        <f>COUNTIF('TUẦN 27-28'!$Q$6:$Q$537,'KT PHÒNG'!A67)</f>
        <v>1</v>
      </c>
      <c r="M67" s="5">
        <f>COUNTIF('TUẦN 27-28'!$R$6:$R$537,'KT PHÒNG'!A67)</f>
        <v>0</v>
      </c>
      <c r="N67" s="5">
        <f>COUNTIF('TUẦN 27-28'!$S$6:$S$537,'KT PHÒNG'!A67)</f>
        <v>0</v>
      </c>
      <c r="O67" s="5">
        <f>COUNTIF('TUẦN 27-28'!$T$6:$T$537,'KT PHÒNG'!A67)</f>
        <v>0</v>
      </c>
      <c r="P67" s="3" t="s">
        <v>211</v>
      </c>
    </row>
    <row r="68" spans="1:16" ht="15.75" customHeight="1">
      <c r="A68" s="4" t="s">
        <v>212</v>
      </c>
      <c r="B68" s="5">
        <f>COUNTIF('TUẦN 27-28'!$G$6:$G$537,'KT PHÒNG'!A68)</f>
        <v>1</v>
      </c>
      <c r="C68" s="5">
        <f>COUNTIF('TUẦN 27-28'!$H$6:$H$537,'KT PHÒNG'!A68)</f>
        <v>1</v>
      </c>
      <c r="D68" s="5">
        <f>COUNTIF('TUẦN 27-28'!$I$6:$I$537,'KT PHÒNG'!A68)</f>
        <v>2</v>
      </c>
      <c r="E68" s="5">
        <f>COUNTIF('TUẦN 27-28'!$J$6:$J$537,'KT PHÒNG'!A68)</f>
        <v>1</v>
      </c>
      <c r="F68" s="5">
        <f>COUNTIF('TUẦN 27-28'!$K$6:$K$537,'KT PHÒNG'!A68)</f>
        <v>1</v>
      </c>
      <c r="G68" s="5">
        <f>COUNTIF('TUẦN 27-28'!$L$6:$L$537,'KT PHÒNG'!A68)</f>
        <v>0</v>
      </c>
      <c r="H68" s="5">
        <f>COUNTIF('TUẦN 27-28'!$M$6:$M$537,'KT PHÒNG'!A68)</f>
        <v>0</v>
      </c>
      <c r="I68" s="5">
        <f>COUNTIF('TUẦN 27-28'!$N$6:$N$537,'KT PHÒNG'!A68)</f>
        <v>1</v>
      </c>
      <c r="J68" s="5">
        <f>COUNTIF('TUẦN 27-28'!$O$6:$O$537,'KT PHÒNG'!A68)</f>
        <v>1</v>
      </c>
      <c r="K68" s="5">
        <f>COUNTIF('TUẦN 27-28'!$P$6:$P$537,'KT PHÒNG'!A68)</f>
        <v>0</v>
      </c>
      <c r="L68" s="5">
        <f>COUNTIF('TUẦN 27-28'!$Q$6:$Q$537,'KT PHÒNG'!A68)</f>
        <v>1</v>
      </c>
      <c r="M68" s="5">
        <f>COUNTIF('TUẦN 27-28'!$R$6:$R$537,'KT PHÒNG'!A68)</f>
        <v>1</v>
      </c>
      <c r="N68" s="5">
        <f>COUNTIF('TUẦN 27-28'!$S$6:$S$537,'KT PHÒNG'!A68)</f>
        <v>0</v>
      </c>
      <c r="O68" s="5">
        <f>COUNTIF('TUẦN 27-28'!$T$6:$T$537,'KT PHÒNG'!A68)</f>
        <v>0</v>
      </c>
      <c r="P68" s="3" t="s">
        <v>211</v>
      </c>
    </row>
    <row r="69" spans="1:16" ht="13.5" customHeight="1">
      <c r="A69" s="4" t="s">
        <v>149</v>
      </c>
      <c r="B69" s="5">
        <f>COUNTIF('TUẦN 27-28'!$G$6:$G$537,'KT PHÒNG'!A69)</f>
        <v>1</v>
      </c>
      <c r="C69" s="5">
        <f>COUNTIF('TUẦN 27-28'!$H$6:$H$537,'KT PHÒNG'!A69)</f>
        <v>1</v>
      </c>
      <c r="D69" s="5">
        <f>COUNTIF('TUẦN 27-28'!$I$6:$I$537,'KT PHÒNG'!A69)</f>
        <v>1</v>
      </c>
      <c r="E69" s="5">
        <f>COUNTIF('TUẦN 27-28'!$J$6:$J$537,'KT PHÒNG'!A69)</f>
        <v>1</v>
      </c>
      <c r="F69" s="5">
        <f>COUNTIF('TUẦN 27-28'!$K$6:$K$537,'KT PHÒNG'!A69)</f>
        <v>1</v>
      </c>
      <c r="G69" s="5">
        <f>COUNTIF('TUẦN 27-28'!$L$6:$L$537,'KT PHÒNG'!A69)</f>
        <v>0</v>
      </c>
      <c r="H69" s="5">
        <f>COUNTIF('TUẦN 27-28'!$M$6:$M$537,'KT PHÒNG'!A69)</f>
        <v>0</v>
      </c>
      <c r="I69" s="5">
        <f>COUNTIF('TUẦN 27-28'!$N$6:$N$537,'KT PHÒNG'!A69)</f>
        <v>1</v>
      </c>
      <c r="J69" s="5">
        <f>COUNTIF('TUẦN 27-28'!$O$6:$O$537,'KT PHÒNG'!A69)</f>
        <v>1</v>
      </c>
      <c r="K69" s="5">
        <f>COUNTIF('TUẦN 27-28'!$P$6:$P$537,'KT PHÒNG'!A69)</f>
        <v>1</v>
      </c>
      <c r="L69" s="5">
        <f>COUNTIF('TUẦN 27-28'!$Q$6:$Q$537,'KT PHÒNG'!A69)</f>
        <v>1</v>
      </c>
      <c r="M69" s="5">
        <f>COUNTIF('TUẦN 27-28'!$R$6:$R$537,'KT PHÒNG'!A69)</f>
        <v>2</v>
      </c>
      <c r="N69" s="5">
        <f>COUNTIF('TUẦN 27-28'!$S$6:$S$537,'KT PHÒNG'!A69)</f>
        <v>0</v>
      </c>
      <c r="O69" s="5">
        <f>COUNTIF('TUẦN 27-28'!$T$6:$T$537,'KT PHÒNG'!A69)</f>
        <v>0</v>
      </c>
    </row>
    <row r="70" spans="1:16">
      <c r="A70" s="4" t="s">
        <v>213</v>
      </c>
      <c r="B70" s="5">
        <f>COUNTIF('TUẦN 27-28'!$G$6:$G$537,'KT PHÒNG'!A70)</f>
        <v>0</v>
      </c>
      <c r="C70" s="5">
        <f>COUNTIF('TUẦN 27-28'!$H$6:$H$537,'KT PHÒNG'!A70)</f>
        <v>0</v>
      </c>
      <c r="D70" s="5">
        <f>COUNTIF('TUẦN 27-28'!$I$6:$I$537,'KT PHÒNG'!A70)</f>
        <v>0</v>
      </c>
      <c r="E70" s="5">
        <f>COUNTIF('TUẦN 27-28'!$J$6:$J$537,'KT PHÒNG'!A70)</f>
        <v>0</v>
      </c>
      <c r="F70" s="5">
        <f>COUNTIF('TUẦN 27-28'!$K$6:$K$537,'KT PHÒNG'!A70)</f>
        <v>0</v>
      </c>
      <c r="G70" s="5">
        <f>COUNTIF('TUẦN 27-28'!$L$6:$L$537,'KT PHÒNG'!A70)</f>
        <v>0</v>
      </c>
      <c r="H70" s="5">
        <f>COUNTIF('TUẦN 27-28'!$M$6:$M$537,'KT PHÒNG'!A70)</f>
        <v>0</v>
      </c>
      <c r="I70" s="5">
        <f>COUNTIF('TUẦN 27-28'!$N$6:$N$537,'KT PHÒNG'!A70)</f>
        <v>0</v>
      </c>
      <c r="J70" s="5">
        <f>COUNTIF('TUẦN 27-28'!$O$6:$O$537,'KT PHÒNG'!A70)</f>
        <v>0</v>
      </c>
      <c r="K70" s="5">
        <f>COUNTIF('TUẦN 27-28'!$P$6:$P$537,'KT PHÒNG'!A70)</f>
        <v>0</v>
      </c>
      <c r="L70" s="5">
        <f>COUNTIF('TUẦN 27-28'!$Q$6:$Q$537,'KT PHÒNG'!A70)</f>
        <v>0</v>
      </c>
      <c r="M70" s="5">
        <f>COUNTIF('TUẦN 27-28'!$R$6:$R$537,'KT PHÒNG'!A70)</f>
        <v>0</v>
      </c>
      <c r="N70" s="5">
        <f>COUNTIF('TUẦN 27-28'!$S$6:$S$537,'KT PHÒNG'!A70)</f>
        <v>0</v>
      </c>
      <c r="O70" s="5">
        <f>COUNTIF('TUẦN 27-28'!$T$6:$T$537,'KT PHÒNG'!A70)</f>
        <v>0</v>
      </c>
    </row>
    <row r="71" spans="1:16" ht="16.5" customHeight="1">
      <c r="A71" s="4" t="s">
        <v>139</v>
      </c>
      <c r="B71" s="5">
        <f>COUNTIF('TUẦN 27-28'!$G$6:$G$537,'KT PHÒNG'!A71)</f>
        <v>1</v>
      </c>
      <c r="C71" s="5">
        <f>COUNTIF('TUẦN 27-28'!$H$6:$H$537,'KT PHÒNG'!A71)</f>
        <v>1</v>
      </c>
      <c r="D71" s="5">
        <f>COUNTIF('TUẦN 27-28'!$I$6:$I$537,'KT PHÒNG'!A71)</f>
        <v>1</v>
      </c>
      <c r="E71" s="5">
        <f>COUNTIF('TUẦN 27-28'!$J$6:$J$537,'KT PHÒNG'!A71)</f>
        <v>0</v>
      </c>
      <c r="F71" s="5">
        <f>COUNTIF('TUẦN 27-28'!$K$6:$K$537,'KT PHÒNG'!A71)</f>
        <v>0</v>
      </c>
      <c r="G71" s="5">
        <f>COUNTIF('TUẦN 27-28'!$L$6:$L$537,'KT PHÒNG'!A71)</f>
        <v>0</v>
      </c>
      <c r="H71" s="5">
        <f>COUNTIF('TUẦN 27-28'!$M$6:$M$537,'KT PHÒNG'!A71)</f>
        <v>0</v>
      </c>
      <c r="I71" s="5">
        <f>COUNTIF('TUẦN 27-28'!$N$6:$N$537,'KT PHÒNG'!A71)</f>
        <v>1</v>
      </c>
      <c r="J71" s="5">
        <f>COUNTIF('TUẦN 27-28'!$O$6:$O$537,'KT PHÒNG'!A71)</f>
        <v>0</v>
      </c>
      <c r="K71" s="5">
        <f>COUNTIF('TUẦN 27-28'!$P$6:$P$537,'KT PHÒNG'!A71)</f>
        <v>0</v>
      </c>
      <c r="L71" s="5">
        <f>COUNTIF('TUẦN 27-28'!$Q$6:$Q$537,'KT PHÒNG'!A71)</f>
        <v>2</v>
      </c>
      <c r="M71" s="5">
        <f>COUNTIF('TUẦN 27-28'!$R$6:$R$537,'KT PHÒNG'!A71)</f>
        <v>1</v>
      </c>
      <c r="N71" s="5">
        <f>COUNTIF('TUẦN 27-28'!$S$6:$S$537,'KT PHÒNG'!A71)</f>
        <v>0</v>
      </c>
      <c r="O71" s="5">
        <f>COUNTIF('TUẦN 27-28'!$T$6:$T$537,'KT PHÒNG'!A71)</f>
        <v>0</v>
      </c>
    </row>
    <row r="72" spans="1:16" ht="18" customHeight="1">
      <c r="A72" s="4" t="s">
        <v>214</v>
      </c>
      <c r="B72" s="5">
        <f>COUNTIF('TUẦN 27-28'!$G$6:$G$537,'KT PHÒNG'!A72)</f>
        <v>0</v>
      </c>
      <c r="C72" s="5">
        <f>COUNTIF('TUẦN 27-28'!$H$6:$H$537,'KT PHÒNG'!A72)</f>
        <v>1</v>
      </c>
      <c r="D72" s="5">
        <f>COUNTIF('TUẦN 27-28'!$I$6:$I$537,'KT PHÒNG'!A72)</f>
        <v>1</v>
      </c>
      <c r="E72" s="5">
        <f>COUNTIF('TUẦN 27-28'!$J$6:$J$537,'KT PHÒNG'!A72)</f>
        <v>1</v>
      </c>
      <c r="F72" s="5">
        <f>COUNTIF('TUẦN 27-28'!$K$6:$K$537,'KT PHÒNG'!A72)</f>
        <v>1</v>
      </c>
      <c r="G72" s="5">
        <f>COUNTIF('TUẦN 27-28'!$L$6:$L$537,'KT PHÒNG'!A72)</f>
        <v>0</v>
      </c>
      <c r="H72" s="5">
        <f>COUNTIF('TUẦN 27-28'!$M$6:$M$537,'KT PHÒNG'!A72)</f>
        <v>0</v>
      </c>
      <c r="I72" s="5">
        <f>COUNTIF('TUẦN 27-28'!$N$6:$N$537,'KT PHÒNG'!A72)</f>
        <v>1</v>
      </c>
      <c r="J72" s="5">
        <f>COUNTIF('TUẦN 27-28'!$O$6:$O$537,'KT PHÒNG'!A72)</f>
        <v>0</v>
      </c>
      <c r="K72" s="5">
        <f>COUNTIF('TUẦN 27-28'!$P$6:$P$537,'KT PHÒNG'!A72)</f>
        <v>1</v>
      </c>
      <c r="L72" s="5">
        <f>COUNTIF('TUẦN 27-28'!$Q$6:$Q$537,'KT PHÒNG'!A72)</f>
        <v>1</v>
      </c>
      <c r="M72" s="5">
        <f>COUNTIF('TUẦN 27-28'!$R$6:$R$537,'KT PHÒNG'!A72)</f>
        <v>0</v>
      </c>
      <c r="N72" s="5">
        <f>COUNTIF('TUẦN 27-28'!$S$6:$S$537,'KT PHÒNG'!A72)</f>
        <v>0</v>
      </c>
      <c r="O72" s="5">
        <f>COUNTIF('TUẦN 27-28'!$T$6:$T$537,'KT PHÒNG'!A72)</f>
        <v>0</v>
      </c>
    </row>
    <row r="73" spans="1:16" ht="18" customHeight="1">
      <c r="A73" s="4" t="s">
        <v>155</v>
      </c>
      <c r="B73" s="5">
        <f>COUNTIF('TUẦN 27-28'!$G$6:$G$537,'KT PHÒNG'!A73)</f>
        <v>1</v>
      </c>
      <c r="C73" s="5">
        <f>COUNTIF('TUẦN 27-28'!$H$6:$H$537,'KT PHÒNG'!A73)</f>
        <v>1</v>
      </c>
      <c r="D73" s="5">
        <f>COUNTIF('TUẦN 27-28'!$I$6:$I$537,'KT PHÒNG'!A73)</f>
        <v>1</v>
      </c>
      <c r="E73" s="5">
        <f>COUNTIF('TUẦN 27-28'!$J$6:$J$537,'KT PHÒNG'!A73)</f>
        <v>1</v>
      </c>
      <c r="F73" s="5">
        <f>COUNTIF('TUẦN 27-28'!$K$6:$K$537,'KT PHÒNG'!A73)</f>
        <v>1</v>
      </c>
      <c r="G73" s="5">
        <f>COUNTIF('TUẦN 27-28'!$L$6:$L$537,'KT PHÒNG'!A73)</f>
        <v>0</v>
      </c>
      <c r="H73" s="5">
        <f>COUNTIF('TUẦN 27-28'!$M$6:$M$537,'KT PHÒNG'!A73)</f>
        <v>0</v>
      </c>
      <c r="I73" s="5">
        <f>COUNTIF('TUẦN 27-28'!$N$6:$N$537,'KT PHÒNG'!A73)</f>
        <v>1</v>
      </c>
      <c r="J73" s="5">
        <f>COUNTIF('TUẦN 27-28'!$O$6:$O$537,'KT PHÒNG'!A73)</f>
        <v>1</v>
      </c>
      <c r="K73" s="5">
        <f>COUNTIF('TUẦN 27-28'!$P$6:$P$537,'KT PHÒNG'!A73)</f>
        <v>0</v>
      </c>
      <c r="L73" s="5">
        <f>COUNTIF('TUẦN 27-28'!$Q$6:$Q$537,'KT PHÒNG'!A73)</f>
        <v>1</v>
      </c>
      <c r="M73" s="5">
        <f>COUNTIF('TUẦN 27-28'!$R$6:$R$537,'KT PHÒNG'!A73)</f>
        <v>1</v>
      </c>
      <c r="N73" s="5">
        <f>COUNTIF('TUẦN 27-28'!$S$6:$S$537,'KT PHÒNG'!A73)</f>
        <v>0</v>
      </c>
      <c r="O73" s="5">
        <f>COUNTIF('TUẦN 27-28'!$T$6:$T$537,'KT PHÒNG'!A73)</f>
        <v>0</v>
      </c>
      <c r="P73" s="3" t="s">
        <v>215</v>
      </c>
    </row>
    <row r="74" spans="1:16">
      <c r="A74" s="4" t="s">
        <v>216</v>
      </c>
      <c r="B74" s="5">
        <f>COUNTIF('TUẦN 27-28'!$G$6:$G$537,'KT PHÒNG'!A74)</f>
        <v>1</v>
      </c>
      <c r="C74" s="5">
        <f>COUNTIF('TUẦN 27-28'!$H$6:$H$537,'KT PHÒNG'!A74)</f>
        <v>0</v>
      </c>
      <c r="D74" s="5">
        <f>COUNTIF('TUẦN 27-28'!$I$6:$I$537,'KT PHÒNG'!A74)</f>
        <v>1</v>
      </c>
      <c r="E74" s="5">
        <f>COUNTIF('TUẦN 27-28'!$J$6:$J$537,'KT PHÒNG'!A74)</f>
        <v>0</v>
      </c>
      <c r="F74" s="5">
        <f>COUNTIF('TUẦN 27-28'!$K$6:$K$537,'KT PHÒNG'!A74)</f>
        <v>1</v>
      </c>
      <c r="G74" s="5">
        <f>COUNTIF('TUẦN 27-28'!$L$6:$L$537,'KT PHÒNG'!A74)</f>
        <v>0</v>
      </c>
      <c r="H74" s="5">
        <f>COUNTIF('TUẦN 27-28'!$M$6:$M$537,'KT PHÒNG'!A74)</f>
        <v>0</v>
      </c>
      <c r="I74" s="5">
        <f>COUNTIF('TUẦN 27-28'!$N$6:$N$537,'KT PHÒNG'!A74)</f>
        <v>1</v>
      </c>
      <c r="J74" s="5">
        <f>COUNTIF('TUẦN 27-28'!$O$6:$O$537,'KT PHÒNG'!A74)</f>
        <v>1</v>
      </c>
      <c r="K74" s="5">
        <f>COUNTIF('TUẦN 27-28'!$P$6:$P$537,'KT PHÒNG'!A74)</f>
        <v>1</v>
      </c>
      <c r="L74" s="5">
        <f>COUNTIF('TUẦN 27-28'!$Q$6:$Q$537,'KT PHÒNG'!A74)</f>
        <v>0</v>
      </c>
      <c r="M74" s="5">
        <f>COUNTIF('TUẦN 27-28'!$R$6:$R$537,'KT PHÒNG'!A74)</f>
        <v>0</v>
      </c>
      <c r="N74" s="5">
        <f>COUNTIF('TUẦN 27-28'!$S$6:$S$537,'KT PHÒNG'!A74)</f>
        <v>0</v>
      </c>
      <c r="O74" s="5">
        <f>COUNTIF('TUẦN 27-28'!$T$6:$T$537,'KT PHÒNG'!A74)</f>
        <v>0</v>
      </c>
      <c r="P74" s="3" t="s">
        <v>215</v>
      </c>
    </row>
    <row r="75" spans="1:16" ht="14.25" customHeight="1">
      <c r="A75" s="4" t="s">
        <v>137</v>
      </c>
      <c r="B75" s="5">
        <f>COUNTIF('TUẦN 27-28'!$G$6:$G$537,'KT PHÒNG'!A75)</f>
        <v>1</v>
      </c>
      <c r="C75" s="5">
        <f>COUNTIF('TUẦN 27-28'!$H$6:$H$537,'KT PHÒNG'!A75)</f>
        <v>1</v>
      </c>
      <c r="D75" s="5">
        <f>COUNTIF('TUẦN 27-28'!$I$6:$I$537,'KT PHÒNG'!A75)</f>
        <v>1</v>
      </c>
      <c r="E75" s="5">
        <f>COUNTIF('TUẦN 27-28'!$J$6:$J$537,'KT PHÒNG'!A75)</f>
        <v>1</v>
      </c>
      <c r="F75" s="5">
        <f>COUNTIF('TUẦN 27-28'!$K$6:$K$537,'KT PHÒNG'!A75)</f>
        <v>1</v>
      </c>
      <c r="G75" s="5">
        <f>COUNTIF('TUẦN 27-28'!$L$6:$L$537,'KT PHÒNG'!A75)</f>
        <v>0</v>
      </c>
      <c r="H75" s="5">
        <f>COUNTIF('TUẦN 27-28'!$M$6:$M$537,'KT PHÒNG'!A75)</f>
        <v>0</v>
      </c>
      <c r="I75" s="5">
        <f>COUNTIF('TUẦN 27-28'!$N$6:$N$537,'KT PHÒNG'!A75)</f>
        <v>1</v>
      </c>
      <c r="J75" s="5">
        <f>COUNTIF('TUẦN 27-28'!$O$6:$O$537,'KT PHÒNG'!A75)</f>
        <v>1</v>
      </c>
      <c r="K75" s="5">
        <f>COUNTIF('TUẦN 27-28'!$P$6:$P$537,'KT PHÒNG'!A75)</f>
        <v>1</v>
      </c>
      <c r="L75" s="5">
        <f>COUNTIF('TUẦN 27-28'!$Q$6:$Q$537,'KT PHÒNG'!A75)</f>
        <v>1</v>
      </c>
      <c r="M75" s="5">
        <f>COUNTIF('TUẦN 27-28'!$R$6:$R$537,'KT PHÒNG'!A75)</f>
        <v>2</v>
      </c>
      <c r="N75" s="5">
        <f>COUNTIF('TUẦN 27-28'!$S$6:$S$537,'KT PHÒNG'!A75)</f>
        <v>0</v>
      </c>
      <c r="O75" s="5">
        <f>COUNTIF('TUẦN 27-28'!$T$6:$T$537,'KT PHÒNG'!A75)</f>
        <v>0</v>
      </c>
    </row>
    <row r="76" spans="1:16" ht="15.6" customHeight="1">
      <c r="A76" s="4" t="s">
        <v>217</v>
      </c>
      <c r="B76" s="5">
        <f>COUNTIF('TUẦN 27-28'!$G$6:$G$537,'KT PHÒNG'!A76)</f>
        <v>1</v>
      </c>
      <c r="C76" s="5">
        <f>COUNTIF('TUẦN 27-28'!$H$6:$H$537,'KT PHÒNG'!A76)</f>
        <v>1</v>
      </c>
      <c r="D76" s="5">
        <f>COUNTIF('TUẦN 27-28'!$I$6:$I$537,'KT PHÒNG'!A76)</f>
        <v>0</v>
      </c>
      <c r="E76" s="5">
        <f>COUNTIF('TUẦN 27-28'!$J$6:$J$537,'KT PHÒNG'!A76)</f>
        <v>1</v>
      </c>
      <c r="F76" s="5">
        <f>COUNTIF('TUẦN 27-28'!$K$6:$K$537,'KT PHÒNG'!A76)</f>
        <v>1</v>
      </c>
      <c r="G76" s="5">
        <f>COUNTIF('TUẦN 27-28'!$L$6:$L$537,'KT PHÒNG'!A76)</f>
        <v>0</v>
      </c>
      <c r="H76" s="5">
        <f>COUNTIF('TUẦN 27-28'!$M$6:$M$537,'KT PHÒNG'!A76)</f>
        <v>0</v>
      </c>
      <c r="I76" s="5">
        <f>COUNTIF('TUẦN 27-28'!$N$6:$N$537,'KT PHÒNG'!A76)</f>
        <v>1</v>
      </c>
      <c r="J76" s="5">
        <f>COUNTIF('TUẦN 27-28'!$O$6:$O$537,'KT PHÒNG'!A76)</f>
        <v>1</v>
      </c>
      <c r="K76" s="5">
        <f>COUNTIF('TUẦN 27-28'!$P$6:$P$537,'KT PHÒNG'!A76)</f>
        <v>1</v>
      </c>
      <c r="L76" s="5">
        <f>COUNTIF('TUẦN 27-28'!$Q$6:$Q$537,'KT PHÒNG'!A76)</f>
        <v>1</v>
      </c>
      <c r="M76" s="5">
        <f>COUNTIF('TUẦN 27-28'!$R$6:$R$537,'KT PHÒNG'!A76)</f>
        <v>1</v>
      </c>
      <c r="N76" s="5">
        <f>COUNTIF('TUẦN 27-28'!$S$6:$S$537,'KT PHÒNG'!A76)</f>
        <v>0</v>
      </c>
      <c r="O76" s="5">
        <f>COUNTIF('TUẦN 27-28'!$T$6:$T$537,'KT PHÒNG'!A76)</f>
        <v>0</v>
      </c>
    </row>
    <row r="77" spans="1:16" ht="21" customHeight="1">
      <c r="A77" s="4" t="s">
        <v>170</v>
      </c>
      <c r="B77" s="5">
        <f>COUNTIF('TUẦN 27-28'!$G$6:$G$537,'KT PHÒNG'!A77)</f>
        <v>1</v>
      </c>
      <c r="C77" s="5">
        <f>COUNTIF('TUẦN 27-28'!$H$6:$H$537,'KT PHÒNG'!A77)</f>
        <v>1</v>
      </c>
      <c r="D77" s="5">
        <f>COUNTIF('TUẦN 27-28'!$I$6:$I$537,'KT PHÒNG'!A77)</f>
        <v>1</v>
      </c>
      <c r="E77" s="5">
        <f>COUNTIF('TUẦN 27-28'!$J$6:$J$537,'KT PHÒNG'!A77)</f>
        <v>1</v>
      </c>
      <c r="F77" s="5">
        <f>COUNTIF('TUẦN 27-28'!$K$6:$K$537,'KT PHÒNG'!A77)</f>
        <v>0</v>
      </c>
      <c r="G77" s="5">
        <f>COUNTIF('TUẦN 27-28'!$L$6:$L$537,'KT PHÒNG'!A77)</f>
        <v>0</v>
      </c>
      <c r="H77" s="5">
        <f>COUNTIF('TUẦN 27-28'!$M$6:$M$537,'KT PHÒNG'!A77)</f>
        <v>0</v>
      </c>
      <c r="I77" s="5">
        <f>COUNTIF('TUẦN 27-28'!$N$6:$N$537,'KT PHÒNG'!A77)</f>
        <v>1</v>
      </c>
      <c r="J77" s="5">
        <f>COUNTIF('TUẦN 27-28'!$O$6:$O$537,'KT PHÒNG'!A77)</f>
        <v>1</v>
      </c>
      <c r="K77" s="5">
        <f>COUNTIF('TUẦN 27-28'!$P$6:$P$537,'KT PHÒNG'!A77)</f>
        <v>1</v>
      </c>
      <c r="L77" s="5">
        <f>COUNTIF('TUẦN 27-28'!$Q$6:$Q$537,'KT PHÒNG'!A77)</f>
        <v>0</v>
      </c>
      <c r="M77" s="5">
        <f>COUNTIF('TUẦN 27-28'!$R$6:$R$537,'KT PHÒNG'!A77)</f>
        <v>0</v>
      </c>
      <c r="N77" s="5">
        <f>COUNTIF('TUẦN 27-28'!$S$6:$S$537,'KT PHÒNG'!A77)</f>
        <v>0</v>
      </c>
      <c r="O77" s="5">
        <f>COUNTIF('TUẦN 27-28'!$T$6:$T$537,'KT PHÒNG'!A77)</f>
        <v>0</v>
      </c>
      <c r="P77" s="3" t="s">
        <v>215</v>
      </c>
    </row>
    <row r="78" spans="1:16">
      <c r="A78" s="4" t="s">
        <v>171</v>
      </c>
      <c r="B78" s="5">
        <f>COUNTIF('TUẦN 27-28'!$G$6:$G$537,'KT PHÒNG'!A78)</f>
        <v>0</v>
      </c>
      <c r="C78" s="5">
        <f>COUNTIF('TUẦN 27-28'!$H$6:$H$537,'KT PHÒNG'!A78)</f>
        <v>1</v>
      </c>
      <c r="D78" s="5">
        <f>COUNTIF('TUẦN 27-28'!$I$6:$I$537,'KT PHÒNG'!A78)</f>
        <v>1</v>
      </c>
      <c r="E78" s="5">
        <f>COUNTIF('TUẦN 27-28'!$J$6:$J$537,'KT PHÒNG'!A78)</f>
        <v>1</v>
      </c>
      <c r="F78" s="5">
        <f>COUNTIF('TUẦN 27-28'!$K$6:$K$537,'KT PHÒNG'!A78)</f>
        <v>1</v>
      </c>
      <c r="G78" s="5">
        <f>COUNTIF('TUẦN 27-28'!$L$6:$L$537,'KT PHÒNG'!A78)</f>
        <v>0</v>
      </c>
      <c r="H78" s="5">
        <f>COUNTIF('TUẦN 27-28'!$M$6:$M$537,'KT PHÒNG'!A78)</f>
        <v>0</v>
      </c>
      <c r="I78" s="5">
        <f>COUNTIF('TUẦN 27-28'!$N$6:$N$537,'KT PHÒNG'!A78)</f>
        <v>0</v>
      </c>
      <c r="J78" s="5">
        <f>COUNTIF('TUẦN 27-28'!$O$6:$O$537,'KT PHÒNG'!A78)</f>
        <v>0</v>
      </c>
      <c r="K78" s="5">
        <f>COUNTIF('TUẦN 27-28'!$P$6:$P$537,'KT PHÒNG'!A78)</f>
        <v>1</v>
      </c>
      <c r="L78" s="5">
        <f>COUNTIF('TUẦN 27-28'!$Q$6:$Q$537,'KT PHÒNG'!A78)</f>
        <v>1</v>
      </c>
      <c r="M78" s="5">
        <f>COUNTIF('TUẦN 27-28'!$R$6:$R$537,'KT PHÒNG'!A78)</f>
        <v>1</v>
      </c>
      <c r="N78" s="5">
        <f>COUNTIF('TUẦN 27-28'!$S$6:$S$537,'KT PHÒNG'!A78)</f>
        <v>0</v>
      </c>
      <c r="O78" s="5">
        <f>COUNTIF('TUẦN 27-28'!$T$6:$T$537,'KT PHÒNG'!A78)</f>
        <v>0</v>
      </c>
      <c r="P78" s="3" t="s">
        <v>215</v>
      </c>
    </row>
    <row r="79" spans="1:16" ht="19.5" customHeight="1">
      <c r="A79" s="4" t="s">
        <v>142</v>
      </c>
      <c r="B79" s="5">
        <f>COUNTIF('TUẦN 27-28'!$G$6:$G$537,'KT PHÒNG'!A79)</f>
        <v>1</v>
      </c>
      <c r="C79" s="5">
        <f>COUNTIF('TUẦN 27-28'!$H$6:$H$537,'KT PHÒNG'!A79)</f>
        <v>1</v>
      </c>
      <c r="D79" s="5">
        <f>COUNTIF('TUẦN 27-28'!$I$6:$I$537,'KT PHÒNG'!A79)</f>
        <v>1</v>
      </c>
      <c r="E79" s="5">
        <f>COUNTIF('TUẦN 27-28'!$J$6:$J$537,'KT PHÒNG'!A79)</f>
        <v>1</v>
      </c>
      <c r="F79" s="5">
        <f>COUNTIF('TUẦN 27-28'!$K$6:$K$537,'KT PHÒNG'!A79)</f>
        <v>1</v>
      </c>
      <c r="G79" s="5">
        <f>COUNTIF('TUẦN 27-28'!$L$6:$L$537,'KT PHÒNG'!A79)</f>
        <v>0</v>
      </c>
      <c r="H79" s="5">
        <f>COUNTIF('TUẦN 27-28'!$M$6:$M$537,'KT PHÒNG'!A79)</f>
        <v>0</v>
      </c>
      <c r="I79" s="5">
        <f>COUNTIF('TUẦN 27-28'!$N$6:$N$537,'KT PHÒNG'!A79)</f>
        <v>1</v>
      </c>
      <c r="J79" s="5">
        <f>COUNTIF('TUẦN 27-28'!$O$6:$O$537,'KT PHÒNG'!A79)</f>
        <v>1</v>
      </c>
      <c r="K79" s="5">
        <f>COUNTIF('TUẦN 27-28'!$P$6:$P$537,'KT PHÒNG'!A79)</f>
        <v>1</v>
      </c>
      <c r="L79" s="5">
        <f>COUNTIF('TUẦN 27-28'!$Q$6:$Q$537,'KT PHÒNG'!A79)</f>
        <v>1</v>
      </c>
      <c r="M79" s="5">
        <f>COUNTIF('TUẦN 27-28'!$R$6:$R$537,'KT PHÒNG'!A79)</f>
        <v>1</v>
      </c>
      <c r="N79" s="5">
        <f>COUNTIF('TUẦN 27-28'!$S$6:$S$537,'KT PHÒNG'!A79)</f>
        <v>0</v>
      </c>
      <c r="O79" s="5">
        <f>COUNTIF('TUẦN 27-28'!$T$6:$T$537,'KT PHÒNG'!A79)</f>
        <v>0</v>
      </c>
    </row>
    <row r="80" spans="1:16" ht="19.5" customHeight="1">
      <c r="A80" s="4" t="s">
        <v>218</v>
      </c>
      <c r="B80" s="5">
        <f>COUNTIF('TUẦN 27-28'!$G$6:$G$537,'KT PHÒNG'!A80)</f>
        <v>0</v>
      </c>
      <c r="C80" s="5">
        <f>COUNTIF('TUẦN 27-28'!$H$6:$H$537,'KT PHÒNG'!A80)</f>
        <v>1</v>
      </c>
      <c r="D80" s="5">
        <f>COUNTIF('TUẦN 27-28'!$I$6:$I$537,'KT PHÒNG'!A80)</f>
        <v>1</v>
      </c>
      <c r="E80" s="5">
        <f>COUNTIF('TUẦN 27-28'!$J$6:$J$537,'KT PHÒNG'!A80)</f>
        <v>1</v>
      </c>
      <c r="F80" s="5">
        <f>COUNTIF('TUẦN 27-28'!$K$6:$K$537,'KT PHÒNG'!A80)</f>
        <v>1</v>
      </c>
      <c r="G80" s="5">
        <f>COUNTIF('TUẦN 27-28'!$L$6:$L$537,'KT PHÒNG'!A80)</f>
        <v>0</v>
      </c>
      <c r="H80" s="5">
        <f>COUNTIF('TUẦN 27-28'!$M$6:$M$537,'KT PHÒNG'!A80)</f>
        <v>0</v>
      </c>
      <c r="I80" s="5">
        <f>COUNTIF('TUẦN 27-28'!$N$6:$N$537,'KT PHÒNG'!A80)</f>
        <v>1</v>
      </c>
      <c r="J80" s="5">
        <f>COUNTIF('TUẦN 27-28'!$O$6:$O$537,'KT PHÒNG'!A80)</f>
        <v>1</v>
      </c>
      <c r="K80" s="5">
        <f>COUNTIF('TUẦN 27-28'!$P$6:$P$537,'KT PHÒNG'!A80)</f>
        <v>1</v>
      </c>
      <c r="L80" s="5">
        <f>COUNTIF('TUẦN 27-28'!$Q$6:$Q$537,'KT PHÒNG'!A80)</f>
        <v>1</v>
      </c>
      <c r="M80" s="5">
        <f>COUNTIF('TUẦN 27-28'!$R$6:$R$537,'KT PHÒNG'!A80)</f>
        <v>1</v>
      </c>
      <c r="N80" s="5">
        <f>COUNTIF('TUẦN 27-28'!$S$6:$S$537,'KT PHÒNG'!A80)</f>
        <v>0</v>
      </c>
      <c r="O80" s="5">
        <f>COUNTIF('TUẦN 27-28'!$T$6:$T$537,'KT PHÒNG'!A80)</f>
        <v>0</v>
      </c>
    </row>
    <row r="81" spans="1:16" ht="21" customHeight="1">
      <c r="A81" s="4" t="s">
        <v>131</v>
      </c>
      <c r="B81" s="5">
        <f>COUNTIF('TUẦN 27-28'!$G$6:$G$537,'KT PHÒNG'!A81)</f>
        <v>1</v>
      </c>
      <c r="C81" s="5">
        <f>COUNTIF('TUẦN 27-28'!$H$6:$H$537,'KT PHÒNG'!A81)</f>
        <v>1</v>
      </c>
      <c r="D81" s="5">
        <f>COUNTIF('TUẦN 27-28'!$I$6:$I$537,'KT PHÒNG'!A81)</f>
        <v>0</v>
      </c>
      <c r="E81" s="5">
        <f>COUNTIF('TUẦN 27-28'!$J$6:$J$537,'KT PHÒNG'!A81)</f>
        <v>1</v>
      </c>
      <c r="F81" s="5">
        <f>COUNTIF('TUẦN 27-28'!$K$6:$K$537,'KT PHÒNG'!A81)</f>
        <v>1</v>
      </c>
      <c r="G81" s="5">
        <f>COUNTIF('TUẦN 27-28'!$L$6:$L$537,'KT PHÒNG'!A81)</f>
        <v>0</v>
      </c>
      <c r="H81" s="5">
        <f>COUNTIF('TUẦN 27-28'!$M$6:$M$537,'KT PHÒNG'!A81)</f>
        <v>0</v>
      </c>
      <c r="I81" s="5">
        <f>COUNTIF('TUẦN 27-28'!$N$6:$N$537,'KT PHÒNG'!A81)</f>
        <v>1</v>
      </c>
      <c r="J81" s="5">
        <f>COUNTIF('TUẦN 27-28'!$O$6:$O$537,'KT PHÒNG'!A81)</f>
        <v>1</v>
      </c>
      <c r="K81" s="5">
        <f>COUNTIF('TUẦN 27-28'!$P$6:$P$537,'KT PHÒNG'!A81)</f>
        <v>1</v>
      </c>
      <c r="L81" s="5">
        <f>COUNTIF('TUẦN 27-28'!$Q$6:$Q$537,'KT PHÒNG'!A81)</f>
        <v>1</v>
      </c>
      <c r="M81" s="5">
        <f>COUNTIF('TUẦN 27-28'!$R$6:$R$537,'KT PHÒNG'!A81)</f>
        <v>1</v>
      </c>
      <c r="N81" s="5">
        <f>COUNTIF('TUẦN 27-28'!$S$6:$S$537,'KT PHÒNG'!A81)</f>
        <v>0</v>
      </c>
      <c r="O81" s="5">
        <f>COUNTIF('TUẦN 27-28'!$T$6:$T$537,'KT PHÒNG'!A81)</f>
        <v>0</v>
      </c>
    </row>
    <row r="82" spans="1:16" ht="23.25" customHeight="1">
      <c r="A82" s="4" t="s">
        <v>154</v>
      </c>
      <c r="B82" s="5">
        <f>COUNTIF('TUẦN 27-28'!$G$6:$G$537,'KT PHÒNG'!A82)</f>
        <v>0</v>
      </c>
      <c r="C82" s="5">
        <f>COUNTIF('TUẦN 27-28'!$H$6:$H$537,'KT PHÒNG'!A82)</f>
        <v>1</v>
      </c>
      <c r="D82" s="5">
        <f>COUNTIF('TUẦN 27-28'!$I$6:$I$537,'KT PHÒNG'!A82)</f>
        <v>0</v>
      </c>
      <c r="E82" s="5">
        <f>COUNTIF('TUẦN 27-28'!$J$6:$J$537,'KT PHÒNG'!A82)</f>
        <v>1</v>
      </c>
      <c r="F82" s="5">
        <f>COUNTIF('TUẦN 27-28'!$K$6:$K$537,'KT PHÒNG'!A82)</f>
        <v>0</v>
      </c>
      <c r="G82" s="5">
        <f>COUNTIF('TUẦN 27-28'!$L$6:$L$537,'KT PHÒNG'!A82)</f>
        <v>0</v>
      </c>
      <c r="H82" s="5">
        <f>COUNTIF('TUẦN 27-28'!$M$6:$M$537,'KT PHÒNG'!A82)</f>
        <v>0</v>
      </c>
      <c r="I82" s="5">
        <f>COUNTIF('TUẦN 27-28'!$N$6:$N$537,'KT PHÒNG'!A82)</f>
        <v>0</v>
      </c>
      <c r="J82" s="5">
        <f>COUNTIF('TUẦN 27-28'!$O$6:$O$537,'KT PHÒNG'!A82)</f>
        <v>0</v>
      </c>
      <c r="K82" s="5">
        <f>COUNTIF('TUẦN 27-28'!$P$6:$P$537,'KT PHÒNG'!A82)</f>
        <v>0</v>
      </c>
      <c r="L82" s="5">
        <f>COUNTIF('TUẦN 27-28'!$Q$6:$Q$537,'KT PHÒNG'!A82)</f>
        <v>0</v>
      </c>
      <c r="M82" s="5">
        <f>COUNTIF('TUẦN 27-28'!$R$6:$R$537,'KT PHÒNG'!A82)</f>
        <v>0</v>
      </c>
      <c r="N82" s="5">
        <f>COUNTIF('TUẦN 27-28'!$S$6:$S$537,'KT PHÒNG'!A82)</f>
        <v>0</v>
      </c>
      <c r="O82" s="5">
        <f>COUNTIF('TUẦN 27-28'!$T$6:$T$537,'KT PHÒNG'!A82)</f>
        <v>0</v>
      </c>
    </row>
    <row r="83" spans="1:16" ht="22.5" customHeight="1">
      <c r="A83" s="4" t="s">
        <v>126</v>
      </c>
      <c r="B83" s="5">
        <f>COUNTIF('TUẦN 27-28'!$G$6:$G$537,'KT PHÒNG'!A83)</f>
        <v>0</v>
      </c>
      <c r="C83" s="5">
        <f>COUNTIF('TUẦN 27-28'!$H$6:$H$537,'KT PHÒNG'!A83)</f>
        <v>1</v>
      </c>
      <c r="D83" s="5">
        <f>COUNTIF('TUẦN 27-28'!$I$6:$I$537,'KT PHÒNG'!A83)</f>
        <v>1</v>
      </c>
      <c r="E83" s="5">
        <f>COUNTIF('TUẦN 27-28'!$J$6:$J$537,'KT PHÒNG'!A83)</f>
        <v>1</v>
      </c>
      <c r="F83" s="5">
        <f>COUNTIF('TUẦN 27-28'!$K$6:$K$537,'KT PHÒNG'!A83)</f>
        <v>1</v>
      </c>
      <c r="G83" s="5">
        <f>COUNTIF('TUẦN 27-28'!$L$6:$L$537,'KT PHÒNG'!A83)</f>
        <v>0</v>
      </c>
      <c r="H83" s="5">
        <f>COUNTIF('TUẦN 27-28'!$M$6:$M$537,'KT PHÒNG'!A83)</f>
        <v>0</v>
      </c>
      <c r="I83" s="5">
        <f>COUNTIF('TUẦN 27-28'!$N$6:$N$537,'KT PHÒNG'!A83)</f>
        <v>0</v>
      </c>
      <c r="J83" s="5">
        <f>COUNTIF('TUẦN 27-28'!$O$6:$O$537,'KT PHÒNG'!A83)</f>
        <v>0</v>
      </c>
      <c r="K83" s="5">
        <f>COUNTIF('TUẦN 27-28'!$P$6:$P$537,'KT PHÒNG'!A83)</f>
        <v>1</v>
      </c>
      <c r="L83" s="5">
        <f>COUNTIF('TUẦN 27-28'!$Q$6:$Q$537,'KT PHÒNG'!A83)</f>
        <v>1</v>
      </c>
      <c r="M83" s="5">
        <f>COUNTIF('TUẦN 27-28'!$R$6:$R$537,'KT PHÒNG'!A83)</f>
        <v>0</v>
      </c>
      <c r="N83" s="5">
        <f>COUNTIF('TUẦN 27-28'!$S$6:$S$537,'KT PHÒNG'!A83)</f>
        <v>0</v>
      </c>
      <c r="O83" s="5">
        <f>COUNTIF('TUẦN 27-28'!$T$6:$T$537,'KT PHÒNG'!A83)</f>
        <v>0</v>
      </c>
    </row>
    <row r="84" spans="1:16" ht="17.25" customHeight="1">
      <c r="A84" s="4" t="s">
        <v>134</v>
      </c>
      <c r="B84" s="5">
        <f>COUNTIF('TUẦN 27-28'!$G$6:$G$537,'KT PHÒNG'!A84)</f>
        <v>1</v>
      </c>
      <c r="C84" s="5">
        <f>COUNTIF('TUẦN 27-28'!$H$6:$H$537,'KT PHÒNG'!A84)</f>
        <v>1</v>
      </c>
      <c r="D84" s="5">
        <f>COUNTIF('TUẦN 27-28'!$I$6:$I$537,'KT PHÒNG'!A84)</f>
        <v>0</v>
      </c>
      <c r="E84" s="5">
        <f>COUNTIF('TUẦN 27-28'!$J$6:$J$537,'KT PHÒNG'!A84)</f>
        <v>0</v>
      </c>
      <c r="F84" s="5">
        <f>COUNTIF('TUẦN 27-28'!$K$6:$K$537,'KT PHÒNG'!A84)</f>
        <v>0</v>
      </c>
      <c r="G84" s="5">
        <f>COUNTIF('TUẦN 27-28'!$L$6:$L$537,'KT PHÒNG'!A84)</f>
        <v>0</v>
      </c>
      <c r="H84" s="5">
        <f>COUNTIF('TUẦN 27-28'!$M$6:$M$537,'KT PHÒNG'!A84)</f>
        <v>0</v>
      </c>
      <c r="I84" s="5">
        <f>COUNTIF('TUẦN 27-28'!$N$6:$N$537,'KT PHÒNG'!A84)</f>
        <v>1</v>
      </c>
      <c r="J84" s="5">
        <f>COUNTIF('TUẦN 27-28'!$O$6:$O$537,'KT PHÒNG'!A84)</f>
        <v>0</v>
      </c>
      <c r="K84" s="5">
        <f>COUNTIF('TUẦN 27-28'!$P$6:$P$537,'KT PHÒNG'!A84)</f>
        <v>0</v>
      </c>
      <c r="L84" s="5">
        <f>COUNTIF('TUẦN 27-28'!$Q$6:$Q$537,'KT PHÒNG'!A84)</f>
        <v>0</v>
      </c>
      <c r="M84" s="5">
        <f>COUNTIF('TUẦN 27-28'!$R$6:$R$537,'KT PHÒNG'!A84)</f>
        <v>0</v>
      </c>
      <c r="N84" s="5">
        <f>COUNTIF('TUẦN 27-28'!$S$6:$S$537,'KT PHÒNG'!A84)</f>
        <v>0</v>
      </c>
      <c r="O84" s="5">
        <f>COUNTIF('TUẦN 27-28'!$T$6:$T$537,'KT PHÒNG'!A84)</f>
        <v>0</v>
      </c>
    </row>
    <row r="85" spans="1:16" ht="19.5" customHeight="1">
      <c r="A85" s="4" t="s">
        <v>153</v>
      </c>
      <c r="B85" s="5">
        <f>COUNTIF('TUẦN 27-28'!$G$6:$G$537,'KT PHÒNG'!A85)</f>
        <v>1</v>
      </c>
      <c r="C85" s="5">
        <f>COUNTIF('TUẦN 27-28'!$H$6:$H$537,'KT PHÒNG'!A85)</f>
        <v>1</v>
      </c>
      <c r="D85" s="5">
        <f>COUNTIF('TUẦN 27-28'!$I$6:$I$537,'KT PHÒNG'!A85)</f>
        <v>1</v>
      </c>
      <c r="E85" s="5">
        <f>COUNTIF('TUẦN 27-28'!$J$6:$J$537,'KT PHÒNG'!A85)</f>
        <v>1</v>
      </c>
      <c r="F85" s="5">
        <f>COUNTIF('TUẦN 27-28'!$K$6:$K$537,'KT PHÒNG'!A85)</f>
        <v>1</v>
      </c>
      <c r="G85" s="5">
        <f>COUNTIF('TUẦN 27-28'!$L$6:$L$537,'KT PHÒNG'!A85)</f>
        <v>0</v>
      </c>
      <c r="H85" s="5">
        <f>COUNTIF('TUẦN 27-28'!$M$6:$M$537,'KT PHÒNG'!A85)</f>
        <v>0</v>
      </c>
      <c r="I85" s="5">
        <f>COUNTIF('TUẦN 27-28'!$N$6:$N$537,'KT PHÒNG'!A85)</f>
        <v>0</v>
      </c>
      <c r="J85" s="5">
        <f>COUNTIF('TUẦN 27-28'!$O$6:$O$537,'KT PHÒNG'!A85)</f>
        <v>2</v>
      </c>
      <c r="K85" s="5">
        <f>COUNTIF('TUẦN 27-28'!$P$6:$P$537,'KT PHÒNG'!A85)</f>
        <v>1</v>
      </c>
      <c r="L85" s="5">
        <f>COUNTIF('TUẦN 27-28'!$Q$6:$Q$537,'KT PHÒNG'!A85)</f>
        <v>0</v>
      </c>
      <c r="M85" s="5">
        <f>COUNTIF('TUẦN 27-28'!$R$6:$R$537,'KT PHÒNG'!A85)</f>
        <v>0</v>
      </c>
      <c r="N85" s="5">
        <f>COUNTIF('TUẦN 27-28'!$S$6:$S$537,'KT PHÒNG'!A85)</f>
        <v>0</v>
      </c>
      <c r="O85" s="5">
        <f>COUNTIF('TUẦN 27-28'!$T$6:$T$537,'KT PHÒNG'!A85)</f>
        <v>0</v>
      </c>
    </row>
    <row r="86" spans="1:16" ht="20.25" customHeight="1">
      <c r="A86" s="4" t="s">
        <v>219</v>
      </c>
      <c r="B86" s="5">
        <f>COUNTIF('TUẦN 27-28'!$G$6:$G$537,'KT PHÒNG'!A86)</f>
        <v>1</v>
      </c>
      <c r="C86" s="5">
        <f>COUNTIF('TUẦN 27-28'!$H$6:$H$537,'KT PHÒNG'!A86)</f>
        <v>1</v>
      </c>
      <c r="D86" s="5">
        <f>COUNTIF('TUẦN 27-28'!$I$6:$I$537,'KT PHÒNG'!A86)</f>
        <v>1</v>
      </c>
      <c r="E86" s="5">
        <f>COUNTIF('TUẦN 27-28'!$J$6:$J$537,'KT PHÒNG'!A86)</f>
        <v>0</v>
      </c>
      <c r="F86" s="5">
        <f>COUNTIF('TUẦN 27-28'!$K$6:$K$537,'KT PHÒNG'!A86)</f>
        <v>0</v>
      </c>
      <c r="G86" s="5">
        <f>COUNTIF('TUẦN 27-28'!$L$6:$L$537,'KT PHÒNG'!A86)</f>
        <v>0</v>
      </c>
      <c r="H86" s="5">
        <f>COUNTIF('TUẦN 27-28'!$M$6:$M$537,'KT PHÒNG'!A86)</f>
        <v>0</v>
      </c>
      <c r="I86" s="5">
        <f>COUNTIF('TUẦN 27-28'!$N$6:$N$537,'KT PHÒNG'!A86)</f>
        <v>1</v>
      </c>
      <c r="J86" s="5">
        <f>COUNTIF('TUẦN 27-28'!$O$6:$O$537,'KT PHÒNG'!A86)</f>
        <v>1</v>
      </c>
      <c r="K86" s="5">
        <f>COUNTIF('TUẦN 27-28'!$P$6:$P$537,'KT PHÒNG'!A86)</f>
        <v>1</v>
      </c>
      <c r="L86" s="5">
        <f>COUNTIF('TUẦN 27-28'!$Q$6:$Q$537,'KT PHÒNG'!A86)</f>
        <v>1</v>
      </c>
      <c r="M86" s="5">
        <f>COUNTIF('TUẦN 27-28'!$R$6:$R$537,'KT PHÒNG'!A86)</f>
        <v>1</v>
      </c>
      <c r="N86" s="5">
        <f>COUNTIF('TUẦN 27-28'!$S$6:$S$537,'KT PHÒNG'!A86)</f>
        <v>0</v>
      </c>
      <c r="O86" s="5">
        <f>COUNTIF('TUẦN 27-28'!$T$6:$T$537,'KT PHÒNG'!A86)</f>
        <v>0</v>
      </c>
    </row>
    <row r="87" spans="1:16" ht="24" customHeight="1">
      <c r="A87" s="4" t="s">
        <v>105</v>
      </c>
      <c r="B87" s="5">
        <f>COUNTIF('TUẦN 27-28'!$G$6:$G$537,'KT PHÒNG'!A87)</f>
        <v>0</v>
      </c>
      <c r="C87" s="5">
        <f>COUNTIF('TUẦN 27-28'!$H$6:$H$537,'KT PHÒNG'!A87)</f>
        <v>1</v>
      </c>
      <c r="D87" s="5">
        <f>COUNTIF('TUẦN 27-28'!$I$6:$I$537,'KT PHÒNG'!A87)</f>
        <v>1</v>
      </c>
      <c r="E87" s="5">
        <f>COUNTIF('TUẦN 27-28'!$J$6:$J$537,'KT PHÒNG'!A87)</f>
        <v>1</v>
      </c>
      <c r="F87" s="5">
        <f>COUNTIF('TUẦN 27-28'!$K$6:$K$537,'KT PHÒNG'!A87)</f>
        <v>1</v>
      </c>
      <c r="G87" s="5">
        <f>COUNTIF('TUẦN 27-28'!$L$6:$L$537,'KT PHÒNG'!A87)</f>
        <v>0</v>
      </c>
      <c r="H87" s="5">
        <f>COUNTIF('TUẦN 27-28'!$M$6:$M$537,'KT PHÒNG'!A87)</f>
        <v>0</v>
      </c>
      <c r="I87" s="5">
        <f>COUNTIF('TUẦN 27-28'!$N$6:$N$537,'KT PHÒNG'!A87)</f>
        <v>0</v>
      </c>
      <c r="J87" s="5">
        <f>COUNTIF('TUẦN 27-28'!$O$6:$O$537,'KT PHÒNG'!A87)</f>
        <v>1</v>
      </c>
      <c r="K87" s="5">
        <f>COUNTIF('TUẦN 27-28'!$P$6:$P$537,'KT PHÒNG'!A87)</f>
        <v>1</v>
      </c>
      <c r="L87" s="5">
        <f>COUNTIF('TUẦN 27-28'!$Q$6:$Q$537,'KT PHÒNG'!A87)</f>
        <v>1</v>
      </c>
      <c r="M87" s="5">
        <f>COUNTIF('TUẦN 27-28'!$R$6:$R$537,'KT PHÒNG'!A87)</f>
        <v>1</v>
      </c>
      <c r="N87" s="5">
        <f>COUNTIF('TUẦN 27-28'!$S$6:$S$537,'KT PHÒNG'!A87)</f>
        <v>0</v>
      </c>
      <c r="O87" s="5">
        <f>COUNTIF('TUẦN 27-28'!$T$6:$T$537,'KT PHÒNG'!A87)</f>
        <v>0</v>
      </c>
    </row>
    <row r="88" spans="1:16" ht="18" customHeight="1">
      <c r="A88" s="4" t="s">
        <v>220</v>
      </c>
      <c r="B88" s="5">
        <f>COUNTIF('TUẦN 27-28'!$G$6:$G$537,'KT PHÒNG'!A88)</f>
        <v>1</v>
      </c>
      <c r="C88" s="5">
        <f>COUNTIF('TUẦN 27-28'!$H$6:$H$537,'KT PHÒNG'!A88)</f>
        <v>1</v>
      </c>
      <c r="D88" s="5">
        <f>COUNTIF('TUẦN 27-28'!$I$6:$I$537,'KT PHÒNG'!A88)</f>
        <v>0</v>
      </c>
      <c r="E88" s="5">
        <f>COUNTIF('TUẦN 27-28'!$J$6:$J$537,'KT PHÒNG'!A88)</f>
        <v>0</v>
      </c>
      <c r="F88" s="5">
        <f>COUNTIF('TUẦN 27-28'!$K$6:$K$537,'KT PHÒNG'!A88)</f>
        <v>0</v>
      </c>
      <c r="G88" s="5">
        <f>COUNTIF('TUẦN 27-28'!$L$6:$L$537,'KT PHÒNG'!A88)</f>
        <v>0</v>
      </c>
      <c r="H88" s="5">
        <f>COUNTIF('TUẦN 27-28'!$M$6:$M$537,'KT PHÒNG'!A88)</f>
        <v>0</v>
      </c>
      <c r="I88" s="5">
        <f>COUNTIF('TUẦN 27-28'!$N$6:$N$537,'KT PHÒNG'!A88)</f>
        <v>1</v>
      </c>
      <c r="J88" s="5">
        <f>COUNTIF('TUẦN 27-28'!$O$6:$O$537,'KT PHÒNG'!A88)</f>
        <v>1</v>
      </c>
      <c r="K88" s="5">
        <f>COUNTIF('TUẦN 27-28'!$P$6:$P$537,'KT PHÒNG'!A88)</f>
        <v>4</v>
      </c>
      <c r="L88" s="5">
        <f>COUNTIF('TUẦN 27-28'!$Q$6:$Q$537,'KT PHÒNG'!A88)</f>
        <v>0</v>
      </c>
      <c r="M88" s="5">
        <f>COUNTIF('TUẦN 27-28'!$R$6:$R$537,'KT PHÒNG'!A88)</f>
        <v>0</v>
      </c>
      <c r="N88" s="5">
        <f>COUNTIF('TUẦN 27-28'!$S$6:$S$537,'KT PHÒNG'!A88)</f>
        <v>0</v>
      </c>
      <c r="O88" s="5">
        <f>COUNTIF('TUẦN 27-28'!$T$6:$T$537,'KT PHÒNG'!A88)</f>
        <v>0</v>
      </c>
    </row>
    <row r="89" spans="1:16" ht="22.5" customHeight="1">
      <c r="A89" s="4" t="s">
        <v>112</v>
      </c>
      <c r="B89" s="5">
        <f>COUNTIF('TUẦN 27-28'!$G$6:$G$537,'KT PHÒNG'!A89)</f>
        <v>1</v>
      </c>
      <c r="C89" s="5">
        <f>COUNTIF('TUẦN 27-28'!$H$6:$H$537,'KT PHÒNG'!A89)</f>
        <v>1</v>
      </c>
      <c r="D89" s="5">
        <f>COUNTIF('TUẦN 27-28'!$I$6:$I$537,'KT PHÒNG'!A89)</f>
        <v>1</v>
      </c>
      <c r="E89" s="5">
        <f>COUNTIF('TUẦN 27-28'!$J$6:$J$537,'KT PHÒNG'!A89)</f>
        <v>1</v>
      </c>
      <c r="F89" s="5">
        <f>COUNTIF('TUẦN 27-28'!$K$6:$K$537,'KT PHÒNG'!A89)</f>
        <v>1</v>
      </c>
      <c r="G89" s="5">
        <f>COUNTIF('TUẦN 27-28'!$L$6:$L$537,'KT PHÒNG'!A89)</f>
        <v>0</v>
      </c>
      <c r="H89" s="5">
        <f>COUNTIF('TUẦN 27-28'!$M$6:$M$537,'KT PHÒNG'!A89)</f>
        <v>0</v>
      </c>
      <c r="I89" s="5">
        <f>COUNTIF('TUẦN 27-28'!$N$6:$N$537,'KT PHÒNG'!A89)</f>
        <v>0</v>
      </c>
      <c r="J89" s="5">
        <f>COUNTIF('TUẦN 27-28'!$O$6:$O$537,'KT PHÒNG'!A89)</f>
        <v>0</v>
      </c>
      <c r="K89" s="5">
        <f>COUNTIF('TUẦN 27-28'!$P$6:$P$537,'KT PHÒNG'!A89)</f>
        <v>1</v>
      </c>
      <c r="L89" s="5">
        <f>COUNTIF('TUẦN 27-28'!$Q$6:$Q$537,'KT PHÒNG'!A89)</f>
        <v>1</v>
      </c>
      <c r="M89" s="5">
        <f>COUNTIF('TUẦN 27-28'!$R$6:$R$537,'KT PHÒNG'!A89)</f>
        <v>0</v>
      </c>
      <c r="N89" s="5">
        <f>COUNTIF('TUẦN 27-28'!$S$6:$S$537,'KT PHÒNG'!A89)</f>
        <v>0</v>
      </c>
      <c r="O89" s="5">
        <f>COUNTIF('TUẦN 27-28'!$T$6:$T$537,'KT PHÒNG'!A89)</f>
        <v>0</v>
      </c>
    </row>
    <row r="90" spans="1:16" ht="18.75" customHeight="1">
      <c r="A90" s="4" t="s">
        <v>221</v>
      </c>
      <c r="B90" s="5">
        <f>COUNTIF('TUẦN 27-28'!$G$6:$G$537,'KT PHÒNG'!A90)</f>
        <v>0</v>
      </c>
      <c r="C90" s="5">
        <f>COUNTIF('TUẦN 27-28'!$H$6:$H$537,'KT PHÒNG'!A90)</f>
        <v>0</v>
      </c>
      <c r="D90" s="5">
        <f>COUNTIF('TUẦN 27-28'!$I$6:$I$537,'KT PHÒNG'!A90)</f>
        <v>0</v>
      </c>
      <c r="E90" s="5">
        <f>COUNTIF('TUẦN 27-28'!$J$6:$J$537,'KT PHÒNG'!A90)</f>
        <v>0</v>
      </c>
      <c r="F90" s="5">
        <f>COUNTIF('TUẦN 27-28'!$K$6:$K$537,'KT PHÒNG'!A90)</f>
        <v>0</v>
      </c>
      <c r="G90" s="5">
        <f>COUNTIF('TUẦN 27-28'!$L$6:$L$537,'KT PHÒNG'!A90)</f>
        <v>0</v>
      </c>
      <c r="H90" s="5">
        <f>COUNTIF('TUẦN 27-28'!$M$6:$M$537,'KT PHÒNG'!A90)</f>
        <v>0</v>
      </c>
      <c r="I90" s="5">
        <f>COUNTIF('TUẦN 27-28'!$N$6:$N$537,'KT PHÒNG'!A90)</f>
        <v>0</v>
      </c>
      <c r="J90" s="5">
        <f>COUNTIF('TUẦN 27-28'!$O$6:$O$537,'KT PHÒNG'!A90)</f>
        <v>0</v>
      </c>
      <c r="K90" s="5">
        <f>COUNTIF('TUẦN 27-28'!$P$6:$P$537,'KT PHÒNG'!A90)</f>
        <v>0</v>
      </c>
      <c r="L90" s="5">
        <f>COUNTIF('TUẦN 27-28'!$Q$6:$Q$537,'KT PHÒNG'!A90)</f>
        <v>0</v>
      </c>
      <c r="M90" s="5">
        <f>COUNTIF('TUẦN 27-28'!$R$6:$R$537,'KT PHÒNG'!A90)</f>
        <v>0</v>
      </c>
      <c r="N90" s="5">
        <f>COUNTIF('TUẦN 27-28'!$S$6:$S$537,'KT PHÒNG'!A90)</f>
        <v>0</v>
      </c>
      <c r="O90" s="5">
        <f>COUNTIF('TUẦN 27-28'!$T$6:$T$537,'KT PHÒNG'!A90)</f>
        <v>0</v>
      </c>
    </row>
    <row r="91" spans="1:16" ht="29.25" customHeight="1">
      <c r="A91" s="4" t="s">
        <v>151</v>
      </c>
      <c r="B91" s="5">
        <f>COUNTIF('TUẦN 27-28'!$G$6:$G$537,'KT PHÒNG'!A91)</f>
        <v>2</v>
      </c>
      <c r="C91" s="5">
        <f>COUNTIF('TUẦN 27-28'!$H$6:$H$537,'KT PHÒNG'!A91)</f>
        <v>1</v>
      </c>
      <c r="D91" s="5">
        <f>COUNTIF('TUẦN 27-28'!$I$6:$I$537,'KT PHÒNG'!A91)</f>
        <v>1</v>
      </c>
      <c r="E91" s="5">
        <f>COUNTIF('TUẦN 27-28'!$J$6:$J$537,'KT PHÒNG'!A91)</f>
        <v>1</v>
      </c>
      <c r="F91" s="5">
        <f>COUNTIF('TUẦN 27-28'!$K$6:$K$537,'KT PHÒNG'!A91)</f>
        <v>1</v>
      </c>
      <c r="G91" s="5">
        <f>COUNTIF('TUẦN 27-28'!$L$6:$L$537,'KT PHÒNG'!A91)</f>
        <v>0</v>
      </c>
      <c r="H91" s="5">
        <f>COUNTIF('TUẦN 27-28'!$M$6:$M$537,'KT PHÒNG'!A91)</f>
        <v>0</v>
      </c>
      <c r="I91" s="5">
        <f>COUNTIF('TUẦN 27-28'!$N$6:$N$537,'KT PHÒNG'!A91)</f>
        <v>1</v>
      </c>
      <c r="J91" s="5">
        <f>COUNTIF('TUẦN 27-28'!$O$6:$O$537,'KT PHÒNG'!A91)</f>
        <v>1</v>
      </c>
      <c r="K91" s="5">
        <f>COUNTIF('TUẦN 27-28'!$P$6:$P$537,'KT PHÒNG'!A91)</f>
        <v>0</v>
      </c>
      <c r="L91" s="5">
        <f>COUNTIF('TUẦN 27-28'!$Q$6:$Q$537,'KT PHÒNG'!A91)</f>
        <v>1</v>
      </c>
      <c r="M91" s="5">
        <f>COUNTIF('TUẦN 27-28'!$R$6:$R$537,'KT PHÒNG'!A91)</f>
        <v>1</v>
      </c>
      <c r="N91" s="5">
        <f>COUNTIF('TUẦN 27-28'!$S$6:$S$537,'KT PHÒNG'!A91)</f>
        <v>0</v>
      </c>
      <c r="O91" s="5">
        <f>COUNTIF('TUẦN 27-28'!$T$6:$T$537,'KT PHÒNG'!A91)</f>
        <v>0</v>
      </c>
    </row>
    <row r="92" spans="1:16" ht="21" customHeight="1">
      <c r="A92" s="4" t="s">
        <v>222</v>
      </c>
      <c r="B92" s="5">
        <f>COUNTIF('TUẦN 27-28'!$G$6:$G$537,'KT PHÒNG'!A92)</f>
        <v>0</v>
      </c>
      <c r="C92" s="5">
        <f>COUNTIF('TUẦN 27-28'!$H$6:$H$537,'KT PHÒNG'!A92)</f>
        <v>2</v>
      </c>
      <c r="D92" s="5">
        <f>COUNTIF('TUẦN 27-28'!$I$6:$I$537,'KT PHÒNG'!A92)</f>
        <v>1</v>
      </c>
      <c r="E92" s="5">
        <f>COUNTIF('TUẦN 27-28'!$J$6:$J$537,'KT PHÒNG'!A92)</f>
        <v>0</v>
      </c>
      <c r="F92" s="5">
        <f>COUNTIF('TUẦN 27-28'!$K$6:$K$537,'KT PHÒNG'!A92)</f>
        <v>0</v>
      </c>
      <c r="G92" s="5">
        <f>COUNTIF('TUẦN 27-28'!$L$6:$L$537,'KT PHÒNG'!A92)</f>
        <v>0</v>
      </c>
      <c r="H92" s="5">
        <f>COUNTIF('TUẦN 27-28'!$M$6:$M$537,'KT PHÒNG'!A92)</f>
        <v>0</v>
      </c>
      <c r="I92" s="5">
        <f>COUNTIF('TUẦN 27-28'!$N$6:$N$537,'KT PHÒNG'!A92)</f>
        <v>0</v>
      </c>
      <c r="J92" s="5">
        <f>COUNTIF('TUẦN 27-28'!$O$6:$O$537,'KT PHÒNG'!A92)</f>
        <v>0</v>
      </c>
      <c r="K92" s="5">
        <f>COUNTIF('TUẦN 27-28'!$P$6:$P$537,'KT PHÒNG'!A92)</f>
        <v>0</v>
      </c>
      <c r="L92" s="5">
        <f>COUNTIF('TUẦN 27-28'!$Q$6:$Q$537,'KT PHÒNG'!A92)</f>
        <v>0</v>
      </c>
      <c r="M92" s="5">
        <f>COUNTIF('TUẦN 27-28'!$R$6:$R$537,'KT PHÒNG'!A92)</f>
        <v>1</v>
      </c>
      <c r="N92" s="5">
        <f>COUNTIF('TUẦN 27-28'!$S$6:$S$537,'KT PHÒNG'!A92)</f>
        <v>0</v>
      </c>
      <c r="O92" s="5">
        <f>COUNTIF('TUẦN 27-28'!$T$6:$T$537,'KT PHÒNG'!A92)</f>
        <v>0</v>
      </c>
    </row>
    <row r="93" spans="1:16" ht="18" customHeight="1">
      <c r="A93" s="7" t="s">
        <v>146</v>
      </c>
      <c r="B93" s="5">
        <f>COUNTIF('TUẦN 27-28'!$G$6:$G$537,'KT PHÒNG'!A93)</f>
        <v>0</v>
      </c>
      <c r="C93" s="5">
        <f>COUNTIF('TUẦN 27-28'!$H$6:$H$537,'KT PHÒNG'!A93)</f>
        <v>0</v>
      </c>
      <c r="D93" s="5">
        <f>COUNTIF('TUẦN 27-28'!$I$6:$I$537,'KT PHÒNG'!A93)</f>
        <v>2</v>
      </c>
      <c r="E93" s="5">
        <f>COUNTIF('TUẦN 27-28'!$J$6:$J$537,'KT PHÒNG'!A93)</f>
        <v>1</v>
      </c>
      <c r="F93" s="5">
        <f>COUNTIF('TUẦN 27-28'!$K$6:$K$537,'KT PHÒNG'!A93)</f>
        <v>1</v>
      </c>
      <c r="G93" s="5">
        <f>COUNTIF('TUẦN 27-28'!$L$6:$L$537,'KT PHÒNG'!A93)</f>
        <v>0</v>
      </c>
      <c r="H93" s="5">
        <f>COUNTIF('TUẦN 27-28'!$M$6:$M$537,'KT PHÒNG'!A93)</f>
        <v>0</v>
      </c>
      <c r="I93" s="5">
        <f>COUNTIF('TUẦN 27-28'!$N$6:$N$537,'KT PHÒNG'!A93)</f>
        <v>0</v>
      </c>
      <c r="J93" s="5">
        <f>COUNTIF('TUẦN 27-28'!$O$6:$O$537,'KT PHÒNG'!A93)</f>
        <v>1</v>
      </c>
      <c r="K93" s="5">
        <f>COUNTIF('TUẦN 27-28'!$P$6:$P$537,'KT PHÒNG'!A93)</f>
        <v>1</v>
      </c>
      <c r="L93" s="5">
        <f>COUNTIF('TUẦN 27-28'!$Q$6:$Q$537,'KT PHÒNG'!A93)</f>
        <v>1</v>
      </c>
      <c r="M93" s="5">
        <f>COUNTIF('TUẦN 27-28'!$R$6:$R$537,'KT PHÒNG'!A93)</f>
        <v>1</v>
      </c>
      <c r="N93" s="5">
        <f>COUNTIF('TUẦN 27-28'!$S$6:$S$537,'KT PHÒNG'!A93)</f>
        <v>0</v>
      </c>
      <c r="O93" s="5">
        <f>COUNTIF('TUẦN 27-28'!$T$6:$T$537,'KT PHÒNG'!A93)</f>
        <v>0</v>
      </c>
      <c r="P93" s="3" t="s">
        <v>500</v>
      </c>
    </row>
    <row r="94" spans="1:16" ht="20.25" customHeight="1">
      <c r="A94" s="7" t="s">
        <v>223</v>
      </c>
      <c r="B94" s="5">
        <f>COUNTIF('TUẦN 27-28'!$G$6:$G$537,'KT PHÒNG'!A94)</f>
        <v>0</v>
      </c>
      <c r="C94" s="5">
        <f>COUNTIF('TUẦN 27-28'!$H$6:$H$537,'KT PHÒNG'!A94)</f>
        <v>0</v>
      </c>
      <c r="D94" s="5">
        <f>COUNTIF('TUẦN 27-28'!$I$6:$I$537,'KT PHÒNG'!A94)</f>
        <v>0</v>
      </c>
      <c r="E94" s="5">
        <f>COUNTIF('TUẦN 27-28'!$J$6:$J$537,'KT PHÒNG'!A94)</f>
        <v>0</v>
      </c>
      <c r="F94" s="5">
        <f>COUNTIF('TUẦN 27-28'!$K$6:$K$537,'KT PHÒNG'!A94)</f>
        <v>0</v>
      </c>
      <c r="G94" s="5">
        <f>COUNTIF('TUẦN 27-28'!$L$6:$L$537,'KT PHÒNG'!A94)</f>
        <v>0</v>
      </c>
      <c r="H94" s="5">
        <f>COUNTIF('TUẦN 27-28'!$M$6:$M$537,'KT PHÒNG'!A94)</f>
        <v>0</v>
      </c>
      <c r="I94" s="5">
        <f>COUNTIF('TUẦN 27-28'!$N$6:$N$537,'KT PHÒNG'!A94)</f>
        <v>0</v>
      </c>
      <c r="J94" s="5">
        <f>COUNTIF('TUẦN 27-28'!$O$6:$O$537,'KT PHÒNG'!A94)</f>
        <v>0</v>
      </c>
      <c r="K94" s="5">
        <f>COUNTIF('TUẦN 27-28'!$P$6:$P$537,'KT PHÒNG'!A94)</f>
        <v>0</v>
      </c>
      <c r="L94" s="5">
        <f>COUNTIF('TUẦN 27-28'!$Q$6:$Q$537,'KT PHÒNG'!A94)</f>
        <v>0</v>
      </c>
      <c r="M94" s="5">
        <f>COUNTIF('TUẦN 27-28'!$R$6:$R$537,'KT PHÒNG'!A94)</f>
        <v>0</v>
      </c>
      <c r="N94" s="5">
        <f>COUNTIF('TUẦN 27-28'!$S$6:$S$537,'KT PHÒNG'!A94)</f>
        <v>0</v>
      </c>
      <c r="O94" s="5">
        <f>COUNTIF('TUẦN 27-28'!$T$6:$T$537,'KT PHÒNG'!A94)</f>
        <v>0</v>
      </c>
    </row>
    <row r="95" spans="1:16" ht="21" customHeight="1">
      <c r="A95" s="7" t="s">
        <v>109</v>
      </c>
      <c r="B95" s="5">
        <f>COUNTIF('TUẦN 27-28'!$G$6:$G$537,'KT PHÒNG'!A95)</f>
        <v>0</v>
      </c>
      <c r="C95" s="5">
        <f>COUNTIF('TUẦN 27-28'!$H$6:$H$537,'KT PHÒNG'!A95)</f>
        <v>1</v>
      </c>
      <c r="D95" s="5">
        <f>COUNTIF('TUẦN 27-28'!$I$6:$I$537,'KT PHÒNG'!A95)</f>
        <v>1</v>
      </c>
      <c r="E95" s="5">
        <f>COUNTIF('TUẦN 27-28'!$J$6:$J$537,'KT PHÒNG'!A95)</f>
        <v>1</v>
      </c>
      <c r="F95" s="5">
        <f>COUNTIF('TUẦN 27-28'!$K$6:$K$537,'KT PHÒNG'!A95)</f>
        <v>1</v>
      </c>
      <c r="G95" s="5">
        <f>COUNTIF('TUẦN 27-28'!$L$6:$L$537,'KT PHÒNG'!A95)</f>
        <v>0</v>
      </c>
      <c r="H95" s="5">
        <f>COUNTIF('TUẦN 27-28'!$M$6:$M$537,'KT PHÒNG'!A95)</f>
        <v>0</v>
      </c>
      <c r="I95" s="5">
        <f>COUNTIF('TUẦN 27-28'!$N$6:$N$537,'KT PHÒNG'!A95)</f>
        <v>2</v>
      </c>
      <c r="J95" s="5">
        <f>COUNTIF('TUẦN 27-28'!$O$6:$O$537,'KT PHÒNG'!A95)</f>
        <v>1</v>
      </c>
      <c r="K95" s="5">
        <f>COUNTIF('TUẦN 27-28'!$P$6:$P$537,'KT PHÒNG'!A95)</f>
        <v>1</v>
      </c>
      <c r="L95" s="5">
        <f>COUNTIF('TUẦN 27-28'!$Q$6:$Q$537,'KT PHÒNG'!A95)</f>
        <v>0</v>
      </c>
      <c r="M95" s="5">
        <f>COUNTIF('TUẦN 27-28'!$R$6:$R$537,'KT PHÒNG'!A95)</f>
        <v>0</v>
      </c>
      <c r="N95" s="5">
        <f>COUNTIF('TUẦN 27-28'!$S$6:$S$537,'KT PHÒNG'!A95)</f>
        <v>0</v>
      </c>
      <c r="O95" s="5">
        <f>COUNTIF('TUẦN 27-28'!$T$6:$T$537,'KT PHÒNG'!A95)</f>
        <v>0</v>
      </c>
    </row>
    <row r="96" spans="1:16" ht="24" customHeight="1">
      <c r="A96" s="7" t="s">
        <v>140</v>
      </c>
      <c r="B96" s="5">
        <f>COUNTIF('TUẦN 27-28'!$G$6:$G$537,'KT PHÒNG'!A96)</f>
        <v>0</v>
      </c>
      <c r="C96" s="5">
        <f>COUNTIF('TUẦN 27-28'!$H$6:$H$537,'KT PHÒNG'!A96)</f>
        <v>0</v>
      </c>
      <c r="D96" s="5">
        <f>COUNTIF('TUẦN 27-28'!$I$6:$I$537,'KT PHÒNG'!A96)</f>
        <v>0</v>
      </c>
      <c r="E96" s="5">
        <f>COUNTIF('TUẦN 27-28'!$J$6:$J$537,'KT PHÒNG'!A96)</f>
        <v>0</v>
      </c>
      <c r="F96" s="5">
        <f>COUNTIF('TUẦN 27-28'!$K$6:$K$537,'KT PHÒNG'!A96)</f>
        <v>0</v>
      </c>
      <c r="G96" s="5">
        <f>COUNTIF('TUẦN 27-28'!$L$6:$L$537,'KT PHÒNG'!A96)</f>
        <v>0</v>
      </c>
      <c r="H96" s="5">
        <f>COUNTIF('TUẦN 27-28'!$M$6:$M$537,'KT PHÒNG'!A96)</f>
        <v>0</v>
      </c>
      <c r="I96" s="5">
        <f>COUNTIF('TUẦN 27-28'!$N$6:$N$537,'KT PHÒNG'!A96)</f>
        <v>0</v>
      </c>
      <c r="J96" s="5">
        <f>COUNTIF('TUẦN 27-28'!$O$6:$O$537,'KT PHÒNG'!A96)</f>
        <v>0</v>
      </c>
      <c r="K96" s="5">
        <f>COUNTIF('TUẦN 27-28'!$P$6:$P$537,'KT PHÒNG'!A96)</f>
        <v>0</v>
      </c>
      <c r="L96" s="5">
        <f>COUNTIF('TUẦN 27-28'!$Q$6:$Q$537,'KT PHÒNG'!A96)</f>
        <v>0</v>
      </c>
      <c r="M96" s="5">
        <f>COUNTIF('TUẦN 27-28'!$R$6:$R$537,'KT PHÒNG'!A96)</f>
        <v>0</v>
      </c>
      <c r="N96" s="5">
        <f>COUNTIF('TUẦN 27-28'!$S$6:$S$537,'KT PHÒNG'!A96)</f>
        <v>0</v>
      </c>
      <c r="O96" s="5">
        <f>COUNTIF('TUẦN 27-28'!$T$6:$T$537,'KT PHÒNG'!A96)</f>
        <v>0</v>
      </c>
    </row>
    <row r="97" spans="1:15" ht="30" customHeight="1">
      <c r="A97" s="7" t="s">
        <v>528</v>
      </c>
      <c r="B97" s="5">
        <f>COUNTIF('TUẦN 27-28'!$G$6:$G$537,'KT PHÒNG'!A97)</f>
        <v>0</v>
      </c>
      <c r="C97" s="5">
        <f>COUNTIF('TUẦN 27-28'!$H$6:$H$537,'KT PHÒNG'!A97)</f>
        <v>0</v>
      </c>
      <c r="D97" s="5">
        <f>COUNTIF('TUẦN 27-28'!$I$6:$I$537,'KT PHÒNG'!A97)</f>
        <v>0</v>
      </c>
      <c r="E97" s="5">
        <f>COUNTIF('TUẦN 27-28'!$J$6:$J$537,'KT PHÒNG'!A97)</f>
        <v>0</v>
      </c>
      <c r="F97" s="5">
        <f>COUNTIF('TUẦN 27-28'!$K$6:$K$537,'KT PHÒNG'!A97)</f>
        <v>0</v>
      </c>
      <c r="G97" s="5">
        <f>COUNTIF('TUẦN 27-28'!$L$6:$L$537,'KT PHÒNG'!A97)</f>
        <v>0</v>
      </c>
      <c r="H97" s="5">
        <f>COUNTIF('TUẦN 27-28'!$M$6:$M$537,'KT PHÒNG'!A97)</f>
        <v>0</v>
      </c>
      <c r="I97" s="5">
        <f>COUNTIF('TUẦN 27-28'!$N$6:$N$537,'KT PHÒNG'!A97)</f>
        <v>0</v>
      </c>
      <c r="J97" s="5">
        <f>COUNTIF('TUẦN 27-28'!$O$6:$O$537,'KT PHÒNG'!A97)</f>
        <v>0</v>
      </c>
      <c r="K97" s="5">
        <f>COUNTIF('TUẦN 27-28'!$P$6:$P$537,'KT PHÒNG'!A97)</f>
        <v>0</v>
      </c>
      <c r="L97" s="5">
        <f>COUNTIF('TUẦN 27-28'!$Q$6:$Q$537,'KT PHÒNG'!A97)</f>
        <v>0</v>
      </c>
      <c r="M97" s="5">
        <f>COUNTIF('TUẦN 27-28'!$R$6:$R$537,'KT PHÒNG'!A97)</f>
        <v>0</v>
      </c>
      <c r="N97" s="5">
        <f>COUNTIF('TUẦN 27-28'!$S$6:$S$537,'KT PHÒNG'!A97)</f>
        <v>0</v>
      </c>
      <c r="O97" s="5">
        <f>COUNTIF('TUẦN 27-28'!$T$6:$T$537,'KT PHÒNG'!A97)</f>
        <v>0</v>
      </c>
    </row>
    <row r="98" spans="1:15" ht="30">
      <c r="A98" s="7" t="s">
        <v>586</v>
      </c>
      <c r="B98" s="5">
        <f>COUNTIF('TUẦN 27-28'!$G$6:$G$537,'KT PHÒNG'!A98)</f>
        <v>0</v>
      </c>
      <c r="C98" s="5">
        <f>COUNTIF('TUẦN 27-28'!$H$6:$H$537,'KT PHÒNG'!A98)</f>
        <v>0</v>
      </c>
      <c r="D98" s="5">
        <f>COUNTIF('TUẦN 27-28'!$I$6:$I$537,'KT PHÒNG'!A98)</f>
        <v>0</v>
      </c>
      <c r="E98" s="5">
        <f>COUNTIF('TUẦN 27-28'!$J$6:$J$537,'KT PHÒNG'!A98)</f>
        <v>0</v>
      </c>
      <c r="F98" s="5">
        <f>COUNTIF('TUẦN 27-28'!$K$6:$K$537,'KT PHÒNG'!A98)</f>
        <v>0</v>
      </c>
      <c r="G98" s="5">
        <f>COUNTIF('TUẦN 27-28'!$L$6:$L$537,'KT PHÒNG'!A98)</f>
        <v>0</v>
      </c>
      <c r="H98" s="5">
        <f>COUNTIF('TUẦN 27-28'!$M$6:$M$537,'KT PHÒNG'!A98)</f>
        <v>0</v>
      </c>
      <c r="I98" s="5">
        <f>COUNTIF('TUẦN 27-28'!$N$6:$N$537,'KT PHÒNG'!A98)</f>
        <v>0</v>
      </c>
      <c r="J98" s="5">
        <f>COUNTIF('TUẦN 27-28'!$O$6:$O$537,'KT PHÒNG'!A98)</f>
        <v>0</v>
      </c>
      <c r="K98" s="5">
        <f>COUNTIF('TUẦN 27-28'!$P$6:$P$537,'KT PHÒNG'!A98)</f>
        <v>0</v>
      </c>
      <c r="L98" s="5">
        <f>COUNTIF('TUẦN 27-28'!$Q$6:$Q$537,'KT PHÒNG'!A98)</f>
        <v>0</v>
      </c>
      <c r="M98" s="5">
        <f>COUNTIF('TUẦN 27-28'!$R$6:$R$537,'KT PHÒNG'!A98)</f>
        <v>0</v>
      </c>
      <c r="N98" s="5">
        <f>COUNTIF('TUẦN 27-28'!$S$6:$S$537,'KT PHÒNG'!A98)</f>
        <v>0</v>
      </c>
      <c r="O98" s="5">
        <f>COUNTIF('TUẦN 27-28'!$T$6:$T$537,'KT PHÒNG'!A98)</f>
        <v>0</v>
      </c>
    </row>
    <row r="99" spans="1:15" ht="27" customHeight="1">
      <c r="A99" s="7" t="s">
        <v>538</v>
      </c>
      <c r="B99" s="5">
        <f>COUNTIF('TUẦN 27-28'!$G$6:$G$537,'KT PHÒNG'!A99)</f>
        <v>0</v>
      </c>
      <c r="C99" s="5">
        <f>COUNTIF('TUẦN 27-28'!$H$6:$H$537,'KT PHÒNG'!A99)</f>
        <v>1</v>
      </c>
      <c r="D99" s="5">
        <f>COUNTIF('TUẦN 27-28'!$I$6:$I$537,'KT PHÒNG'!A99)</f>
        <v>0</v>
      </c>
      <c r="E99" s="5">
        <f>COUNTIF('TUẦN 27-28'!$J$6:$J$537,'KT PHÒNG'!A99)</f>
        <v>1</v>
      </c>
      <c r="F99" s="5">
        <f>COUNTIF('TUẦN 27-28'!$K$6:$K$537,'KT PHÒNG'!A99)</f>
        <v>1</v>
      </c>
      <c r="G99" s="5">
        <f>COUNTIF('TUẦN 27-28'!$L$6:$L$537,'KT PHÒNG'!A99)</f>
        <v>0</v>
      </c>
      <c r="H99" s="5">
        <f>COUNTIF('TUẦN 27-28'!$M$6:$M$537,'KT PHÒNG'!A99)</f>
        <v>0</v>
      </c>
      <c r="I99" s="5">
        <f>COUNTIF('TUẦN 27-28'!$N$6:$N$537,'KT PHÒNG'!A99)</f>
        <v>1</v>
      </c>
      <c r="J99" s="5">
        <f>COUNTIF('TUẦN 27-28'!$O$6:$O$537,'KT PHÒNG'!A99)</f>
        <v>1</v>
      </c>
      <c r="K99" s="5">
        <f>COUNTIF('TUẦN 27-28'!$P$6:$P$537,'KT PHÒNG'!A99)</f>
        <v>0</v>
      </c>
      <c r="L99" s="5">
        <f>COUNTIF('TUẦN 27-28'!$Q$6:$Q$537,'KT PHÒNG'!A99)</f>
        <v>0</v>
      </c>
      <c r="M99" s="5">
        <f>COUNTIF('TUẦN 27-28'!$R$6:$R$537,'KT PHÒNG'!A99)</f>
        <v>1</v>
      </c>
      <c r="N99" s="5">
        <f>COUNTIF('TUẦN 27-28'!$S$6:$S$537,'KT PHÒNG'!A99)</f>
        <v>0</v>
      </c>
      <c r="O99" s="5">
        <f>COUNTIF('TUẦN 27-28'!$T$6:$T$537,'KT PHÒNG'!A99)</f>
        <v>0</v>
      </c>
    </row>
    <row r="100" spans="1:15" ht="27" customHeight="1">
      <c r="A100" s="7" t="s">
        <v>587</v>
      </c>
      <c r="B100" s="5">
        <f>COUNTIF('TUẦN 27-28'!$G$6:$G$537,'KT PHÒNG'!A100)</f>
        <v>0</v>
      </c>
      <c r="C100" s="5">
        <f>COUNTIF('TUẦN 27-28'!$H$6:$H$537,'KT PHÒNG'!A100)</f>
        <v>0</v>
      </c>
      <c r="D100" s="5">
        <f>COUNTIF('TUẦN 27-28'!$I$6:$I$537,'KT PHÒNG'!A100)</f>
        <v>0</v>
      </c>
      <c r="E100" s="5">
        <f>COUNTIF('TUẦN 27-28'!$J$6:$J$537,'KT PHÒNG'!A100)</f>
        <v>0</v>
      </c>
      <c r="F100" s="5">
        <f>COUNTIF('TUẦN 27-28'!$K$6:$K$537,'KT PHÒNG'!A100)</f>
        <v>0</v>
      </c>
      <c r="G100" s="5">
        <f>COUNTIF('TUẦN 27-28'!$L$6:$L$537,'KT PHÒNG'!A100)</f>
        <v>0</v>
      </c>
      <c r="H100" s="5">
        <f>COUNTIF('TUẦN 27-28'!$M$6:$M$537,'KT PHÒNG'!A100)</f>
        <v>0</v>
      </c>
      <c r="I100" s="5">
        <f>COUNTIF('TUẦN 27-28'!$N$6:$N$537,'KT PHÒNG'!A100)</f>
        <v>0</v>
      </c>
      <c r="J100" s="5">
        <f>COUNTIF('TUẦN 27-28'!$O$6:$O$537,'KT PHÒNG'!A100)</f>
        <v>0</v>
      </c>
      <c r="K100" s="5">
        <f>COUNTIF('TUẦN 27-28'!$P$6:$P$537,'KT PHÒNG'!A100)</f>
        <v>0</v>
      </c>
      <c r="L100" s="5">
        <f>COUNTIF('TUẦN 27-28'!$Q$6:$Q$537,'KT PHÒNG'!A100)</f>
        <v>0</v>
      </c>
      <c r="M100" s="5">
        <f>COUNTIF('TUẦN 27-28'!$R$6:$R$537,'KT PHÒNG'!A100)</f>
        <v>0</v>
      </c>
      <c r="N100" s="5">
        <f>COUNTIF('TUẦN 27-28'!$S$6:$S$537,'KT PHÒNG'!A100)</f>
        <v>0</v>
      </c>
      <c r="O100" s="5">
        <f>COUNTIF('TUẦN 27-28'!$T$6:$T$537,'KT PHÒNG'!A100)</f>
        <v>0</v>
      </c>
    </row>
    <row r="101" spans="1:15" ht="38.25" customHeight="1">
      <c r="A101" s="7" t="s">
        <v>76</v>
      </c>
      <c r="B101" s="5">
        <f>COUNTIF('TUẦN 27-28'!$G$6:$G$537,'KT PHÒNG'!A101)</f>
        <v>2</v>
      </c>
      <c r="C101" s="5">
        <f>COUNTIF('TUẦN 27-28'!$H$6:$H$537,'KT PHÒNG'!A101)</f>
        <v>2</v>
      </c>
      <c r="D101" s="5">
        <f>COUNTIF('TUẦN 27-28'!$I$6:$I$537,'KT PHÒNG'!A101)</f>
        <v>2</v>
      </c>
      <c r="E101" s="5">
        <f>COUNTIF('TUẦN 27-28'!$J$6:$J$537,'KT PHÒNG'!A101)</f>
        <v>2</v>
      </c>
      <c r="F101" s="5">
        <f>COUNTIF('TUẦN 27-28'!$K$6:$K$537,'KT PHÒNG'!A101)</f>
        <v>1</v>
      </c>
      <c r="G101" s="5">
        <f>COUNTIF('TUẦN 27-28'!$L$6:$L$537,'KT PHÒNG'!A101)</f>
        <v>0</v>
      </c>
      <c r="H101" s="5">
        <f>COUNTIF('TUẦN 27-28'!$M$6:$M$537,'KT PHÒNG'!A101)</f>
        <v>0</v>
      </c>
      <c r="I101" s="5">
        <f>COUNTIF('TUẦN 27-28'!$N$6:$N$537,'KT PHÒNG'!A101)</f>
        <v>2</v>
      </c>
      <c r="J101" s="5">
        <f>COUNTIF('TUẦN 27-28'!$O$6:$O$537,'KT PHÒNG'!A101)</f>
        <v>2</v>
      </c>
      <c r="K101" s="5">
        <f>COUNTIF('TUẦN 27-28'!$P$6:$P$537,'KT PHÒNG'!A101)</f>
        <v>2</v>
      </c>
      <c r="L101" s="5">
        <f>COUNTIF('TUẦN 27-28'!$Q$6:$Q$537,'KT PHÒNG'!A101)</f>
        <v>2</v>
      </c>
      <c r="M101" s="5">
        <f>COUNTIF('TUẦN 27-28'!$R$6:$R$537,'KT PHÒNG'!A101)</f>
        <v>2</v>
      </c>
      <c r="N101" s="5">
        <f>COUNTIF('TUẦN 27-28'!$S$6:$S$537,'KT PHÒNG'!A101)</f>
        <v>0</v>
      </c>
      <c r="O101" s="5">
        <f>COUNTIF('TUẦN 27-28'!$T$6:$T$537,'KT PHÒNG'!A101)</f>
        <v>0</v>
      </c>
    </row>
    <row r="102" spans="1:15" ht="30">
      <c r="A102" s="7" t="s">
        <v>224</v>
      </c>
      <c r="B102" s="5">
        <f>COUNTIF('TUẦN 27-28'!$G$6:$G$537,'KT PHÒNG'!A102)</f>
        <v>0</v>
      </c>
      <c r="C102" s="5">
        <f>COUNTIF('TUẦN 27-28'!$H$6:$H$537,'KT PHÒNG'!A102)</f>
        <v>0</v>
      </c>
      <c r="D102" s="5">
        <f>COUNTIF('TUẦN 27-28'!$I$6:$I$537,'KT PHÒNG'!A102)</f>
        <v>0</v>
      </c>
      <c r="E102" s="5">
        <f>COUNTIF('TUẦN 27-28'!$J$6:$J$537,'KT PHÒNG'!A102)</f>
        <v>0</v>
      </c>
      <c r="F102" s="5">
        <f>COUNTIF('TUẦN 27-28'!$K$6:$K$537,'KT PHÒNG'!A102)</f>
        <v>0</v>
      </c>
      <c r="G102" s="5">
        <f>COUNTIF('TUẦN 27-28'!$L$6:$L$537,'KT PHÒNG'!A102)</f>
        <v>0</v>
      </c>
      <c r="H102" s="5">
        <f>COUNTIF('TUẦN 27-28'!$M$6:$M$537,'KT PHÒNG'!A102)</f>
        <v>0</v>
      </c>
      <c r="I102" s="5">
        <f>COUNTIF('TUẦN 27-28'!$N$6:$N$537,'KT PHÒNG'!A102)</f>
        <v>0</v>
      </c>
      <c r="J102" s="5">
        <f>COUNTIF('TUẦN 27-28'!$O$6:$O$537,'KT PHÒNG'!A102)</f>
        <v>0</v>
      </c>
      <c r="K102" s="5">
        <f>COUNTIF('TUẦN 27-28'!$P$6:$P$537,'KT PHÒNG'!A102)</f>
        <v>0</v>
      </c>
      <c r="L102" s="5">
        <f>COUNTIF('TUẦN 27-28'!$Q$6:$Q$537,'KT PHÒNG'!A102)</f>
        <v>0</v>
      </c>
      <c r="M102" s="5">
        <f>COUNTIF('TUẦN 27-28'!$R$6:$R$537,'KT PHÒNG'!A102)</f>
        <v>0</v>
      </c>
      <c r="N102" s="5">
        <f>COUNTIF('TUẦN 27-28'!$S$6:$S$537,'KT PHÒNG'!A102)</f>
        <v>0</v>
      </c>
      <c r="O102" s="5">
        <f>COUNTIF('TUẦN 27-28'!$T$6:$T$537,'KT PHÒNG'!A102)</f>
        <v>0</v>
      </c>
    </row>
    <row r="103" spans="1:15" ht="24" customHeight="1">
      <c r="A103" s="7" t="s">
        <v>28</v>
      </c>
      <c r="B103" s="5">
        <f>COUNTIF('TUẦN 27-28'!$G$6:$G$537,'KT PHÒNG'!A103)</f>
        <v>1</v>
      </c>
      <c r="C103" s="5">
        <f>COUNTIF('TUẦN 27-28'!$H$6:$H$537,'KT PHÒNG'!A103)</f>
        <v>1</v>
      </c>
      <c r="D103" s="5">
        <f>COUNTIF('TUẦN 27-28'!$I$6:$I$537,'KT PHÒNG'!A103)</f>
        <v>1</v>
      </c>
      <c r="E103" s="5">
        <f>COUNTIF('TUẦN 27-28'!$J$6:$J$537,'KT PHÒNG'!A103)</f>
        <v>1</v>
      </c>
      <c r="F103" s="5">
        <f>COUNTIF('TUẦN 27-28'!$K$6:$K$537,'KT PHÒNG'!A103)</f>
        <v>1</v>
      </c>
      <c r="G103" s="5">
        <f>COUNTIF('TUẦN 27-28'!$L$6:$L$537,'KT PHÒNG'!A103)</f>
        <v>0</v>
      </c>
      <c r="H103" s="5">
        <f>COUNTIF('TUẦN 27-28'!$M$6:$M$537,'KT PHÒNG'!A103)</f>
        <v>0</v>
      </c>
      <c r="I103" s="5">
        <f>COUNTIF('TUẦN 27-28'!$N$6:$N$537,'KT PHÒNG'!A103)</f>
        <v>1</v>
      </c>
      <c r="J103" s="5">
        <f>COUNTIF('TUẦN 27-28'!$O$6:$O$537,'KT PHÒNG'!A103)</f>
        <v>1</v>
      </c>
      <c r="K103" s="5">
        <f>COUNTIF('TUẦN 27-28'!$P$6:$P$537,'KT PHÒNG'!A103)</f>
        <v>1</v>
      </c>
      <c r="L103" s="5">
        <f>COUNTIF('TUẦN 27-28'!$Q$6:$Q$537,'KT PHÒNG'!A103)</f>
        <v>1</v>
      </c>
      <c r="M103" s="5">
        <f>COUNTIF('TUẦN 27-28'!$R$6:$R$537,'KT PHÒNG'!A103)</f>
        <v>1</v>
      </c>
      <c r="N103" s="5">
        <f>COUNTIF('TUẦN 27-28'!$S$6:$S$537,'KT PHÒNG'!A103)</f>
        <v>0</v>
      </c>
      <c r="O103" s="5">
        <f>COUNTIF('TUẦN 27-28'!$T$6:$T$537,'KT PHÒNG'!A103)</f>
        <v>0</v>
      </c>
    </row>
    <row r="104" spans="1:15" ht="30">
      <c r="A104" s="7" t="s">
        <v>225</v>
      </c>
      <c r="B104" s="5">
        <f>COUNTIF('TUẦN 27-28'!$G$6:$G$537,'KT PHÒNG'!A104)</f>
        <v>0</v>
      </c>
      <c r="C104" s="5">
        <f>COUNTIF('TUẦN 27-28'!$H$6:$H$537,'KT PHÒNG'!A104)</f>
        <v>0</v>
      </c>
      <c r="D104" s="5">
        <f>COUNTIF('TUẦN 27-28'!$I$6:$I$537,'KT PHÒNG'!A104)</f>
        <v>0</v>
      </c>
      <c r="E104" s="5">
        <f>COUNTIF('TUẦN 27-28'!$J$6:$J$537,'KT PHÒNG'!A104)</f>
        <v>0</v>
      </c>
      <c r="F104" s="5">
        <f>COUNTIF('TUẦN 27-28'!$K$6:$K$537,'KT PHÒNG'!A104)</f>
        <v>0</v>
      </c>
      <c r="G104" s="5">
        <f>COUNTIF('TUẦN 27-28'!$L$6:$L$537,'KT PHÒNG'!A104)</f>
        <v>0</v>
      </c>
      <c r="H104" s="5">
        <f>COUNTIF('TUẦN 27-28'!$M$6:$M$537,'KT PHÒNG'!A104)</f>
        <v>0</v>
      </c>
      <c r="I104" s="5">
        <f>COUNTIF('TUẦN 27-28'!$N$6:$N$537,'KT PHÒNG'!A104)</f>
        <v>0</v>
      </c>
      <c r="J104" s="5">
        <f>COUNTIF('TUẦN 27-28'!$O$6:$O$537,'KT PHÒNG'!A104)</f>
        <v>0</v>
      </c>
      <c r="K104" s="5">
        <f>COUNTIF('TUẦN 27-28'!$P$6:$P$537,'KT PHÒNG'!A104)</f>
        <v>0</v>
      </c>
      <c r="L104" s="5">
        <f>COUNTIF('TUẦN 27-28'!$Q$6:$Q$537,'KT PHÒNG'!A104)</f>
        <v>0</v>
      </c>
      <c r="M104" s="5">
        <f>COUNTIF('TUẦN 27-28'!$R$6:$R$537,'KT PHÒNG'!A104)</f>
        <v>0</v>
      </c>
      <c r="N104" s="5">
        <f>COUNTIF('TUẦN 27-28'!$S$6:$S$537,'KT PHÒNG'!A104)</f>
        <v>0</v>
      </c>
      <c r="O104" s="5">
        <f>COUNTIF('TUẦN 27-28'!$T$6:$T$537,'KT PHÒNG'!A104)</f>
        <v>0</v>
      </c>
    </row>
    <row r="105" spans="1:15" ht="29.25" customHeight="1">
      <c r="A105" s="7" t="s">
        <v>83</v>
      </c>
      <c r="B105" s="5">
        <f>COUNTIF('TUẦN 27-28'!$G$6:$G$537,'KT PHÒNG'!A105)</f>
        <v>1</v>
      </c>
      <c r="C105" s="5">
        <f>COUNTIF('TUẦN 27-28'!$H$6:$H$537,'KT PHÒNG'!A105)</f>
        <v>0</v>
      </c>
      <c r="D105" s="5">
        <f>COUNTIF('TUẦN 27-28'!$I$6:$I$537,'KT PHÒNG'!A105)</f>
        <v>1</v>
      </c>
      <c r="E105" s="5">
        <f>COUNTIF('TUẦN 27-28'!$J$6:$J$537,'KT PHÒNG'!A105)</f>
        <v>1</v>
      </c>
      <c r="F105" s="5">
        <f>COUNTIF('TUẦN 27-28'!$K$6:$K$537,'KT PHÒNG'!A105)</f>
        <v>1</v>
      </c>
      <c r="G105" s="5">
        <f>COUNTIF('TUẦN 27-28'!$L$6:$L$537,'KT PHÒNG'!A105)</f>
        <v>0</v>
      </c>
      <c r="H105" s="5">
        <f>COUNTIF('TUẦN 27-28'!$M$6:$M$537,'KT PHÒNG'!A105)</f>
        <v>0</v>
      </c>
      <c r="I105" s="5">
        <f>COUNTIF('TUẦN 27-28'!$N$6:$N$537,'KT PHÒNG'!A105)</f>
        <v>1</v>
      </c>
      <c r="J105" s="5">
        <f>COUNTIF('TUẦN 27-28'!$O$6:$O$537,'KT PHÒNG'!A105)</f>
        <v>1</v>
      </c>
      <c r="K105" s="5">
        <f>COUNTIF('TUẦN 27-28'!$P$6:$P$537,'KT PHÒNG'!A105)</f>
        <v>1</v>
      </c>
      <c r="L105" s="5">
        <f>COUNTIF('TUẦN 27-28'!$Q$6:$Q$537,'KT PHÒNG'!A105)</f>
        <v>1</v>
      </c>
      <c r="M105" s="5">
        <f>COUNTIF('TUẦN 27-28'!$R$6:$R$537,'KT PHÒNG'!A105)</f>
        <v>1</v>
      </c>
      <c r="N105" s="5">
        <f>COUNTIF('TUẦN 27-28'!$S$6:$S$537,'KT PHÒNG'!A105)</f>
        <v>0</v>
      </c>
      <c r="O105" s="5">
        <f>COUNTIF('TUẦN 27-28'!$T$6:$T$537,'KT PHÒNG'!A105)</f>
        <v>0</v>
      </c>
    </row>
    <row r="106" spans="1:15" ht="30">
      <c r="A106" s="7" t="s">
        <v>226</v>
      </c>
      <c r="B106" s="5">
        <f>COUNTIF('TUẦN 27-28'!$G$6:$G$537,'KT PHÒNG'!A106)</f>
        <v>0</v>
      </c>
      <c r="C106" s="5">
        <f>COUNTIF('TUẦN 27-28'!$H$6:$H$537,'KT PHÒNG'!A106)</f>
        <v>0</v>
      </c>
      <c r="D106" s="5">
        <f>COUNTIF('TUẦN 27-28'!$I$6:$I$537,'KT PHÒNG'!A106)</f>
        <v>0</v>
      </c>
      <c r="E106" s="5">
        <f>COUNTIF('TUẦN 27-28'!$J$6:$J$537,'KT PHÒNG'!A106)</f>
        <v>0</v>
      </c>
      <c r="F106" s="5">
        <f>COUNTIF('TUẦN 27-28'!$K$6:$K$537,'KT PHÒNG'!A106)</f>
        <v>0</v>
      </c>
      <c r="G106" s="5">
        <f>COUNTIF('TUẦN 27-28'!$L$6:$L$537,'KT PHÒNG'!A106)</f>
        <v>0</v>
      </c>
      <c r="H106" s="5">
        <f>COUNTIF('TUẦN 27-28'!$M$6:$M$537,'KT PHÒNG'!A106)</f>
        <v>0</v>
      </c>
      <c r="I106" s="5">
        <f>COUNTIF('TUẦN 27-28'!$N$6:$N$537,'KT PHÒNG'!A106)</f>
        <v>0</v>
      </c>
      <c r="J106" s="5">
        <f>COUNTIF('TUẦN 27-28'!$O$6:$O$537,'KT PHÒNG'!A106)</f>
        <v>0</v>
      </c>
      <c r="K106" s="5">
        <f>COUNTIF('TUẦN 27-28'!$P$6:$P$537,'KT PHÒNG'!A106)</f>
        <v>0</v>
      </c>
      <c r="L106" s="5">
        <f>COUNTIF('TUẦN 27-28'!$Q$6:$Q$537,'KT PHÒNG'!A106)</f>
        <v>0</v>
      </c>
      <c r="M106" s="5">
        <f>COUNTIF('TUẦN 27-28'!$R$6:$R$537,'KT PHÒNG'!A106)</f>
        <v>0</v>
      </c>
      <c r="N106" s="5">
        <f>COUNTIF('TUẦN 27-28'!$S$6:$S$537,'KT PHÒNG'!A106)</f>
        <v>0</v>
      </c>
      <c r="O106" s="5">
        <f>COUNTIF('TUẦN 27-28'!$T$6:$T$537,'KT PHÒNG'!A106)</f>
        <v>0</v>
      </c>
    </row>
    <row r="107" spans="1:15">
      <c r="A107" s="7" t="s">
        <v>227</v>
      </c>
      <c r="B107" s="5">
        <f>COUNTIF('TUẦN 27-28'!$G$6:$G$537,'KT PHÒNG'!A107)</f>
        <v>0</v>
      </c>
      <c r="C107" s="5">
        <f>COUNTIF('TUẦN 27-28'!$H$6:$H$537,'KT PHÒNG'!A107)</f>
        <v>0</v>
      </c>
      <c r="D107" s="5">
        <f>COUNTIF('TUẦN 27-28'!$I$6:$I$537,'KT PHÒNG'!A107)</f>
        <v>0</v>
      </c>
      <c r="E107" s="5">
        <f>COUNTIF('TUẦN 27-28'!$J$6:$J$537,'KT PHÒNG'!A107)</f>
        <v>0</v>
      </c>
      <c r="F107" s="5">
        <f>COUNTIF('TUẦN 27-28'!$K$6:$K$537,'KT PHÒNG'!A107)</f>
        <v>0</v>
      </c>
      <c r="G107" s="5">
        <f>COUNTIF('TUẦN 27-28'!$L$6:$L$537,'KT PHÒNG'!A107)</f>
        <v>0</v>
      </c>
      <c r="H107" s="5">
        <f>COUNTIF('TUẦN 27-28'!$M$6:$M$537,'KT PHÒNG'!A107)</f>
        <v>0</v>
      </c>
      <c r="I107" s="5">
        <f>COUNTIF('TUẦN 27-28'!$N$6:$N$537,'KT PHÒNG'!A107)</f>
        <v>0</v>
      </c>
      <c r="J107" s="5">
        <f>COUNTIF('TUẦN 27-28'!$O$6:$O$537,'KT PHÒNG'!A107)</f>
        <v>0</v>
      </c>
      <c r="K107" s="5">
        <f>COUNTIF('TUẦN 27-28'!$P$6:$P$537,'KT PHÒNG'!A107)</f>
        <v>0</v>
      </c>
      <c r="L107" s="5">
        <f>COUNTIF('TUẦN 27-28'!$Q$6:$Q$537,'KT PHÒNG'!A107)</f>
        <v>0</v>
      </c>
      <c r="M107" s="5">
        <f>COUNTIF('TUẦN 27-28'!$R$6:$R$537,'KT PHÒNG'!A107)</f>
        <v>0</v>
      </c>
      <c r="N107" s="5">
        <f>COUNTIF('TUẦN 27-28'!$S$6:$S$537,'KT PHÒNG'!A107)</f>
        <v>0</v>
      </c>
      <c r="O107" s="5">
        <f>COUNTIF('TUẦN 27-28'!$T$6:$T$537,'KT PHÒNG'!A107)</f>
        <v>0</v>
      </c>
    </row>
    <row r="108" spans="1:15" ht="30.75" customHeight="1">
      <c r="A108" s="7" t="s">
        <v>228</v>
      </c>
      <c r="B108" s="5">
        <f>COUNTIF('TUẦN 27-28'!$G$6:$G$537,'KT PHÒNG'!A108)</f>
        <v>0</v>
      </c>
      <c r="C108" s="5">
        <f>COUNTIF('TUẦN 27-28'!$H$6:$H$537,'KT PHÒNG'!A108)</f>
        <v>0</v>
      </c>
      <c r="D108" s="5">
        <f>COUNTIF('TUẦN 27-28'!$I$6:$I$537,'KT PHÒNG'!A108)</f>
        <v>0</v>
      </c>
      <c r="E108" s="5">
        <f>COUNTIF('TUẦN 27-28'!$J$6:$J$537,'KT PHÒNG'!A108)</f>
        <v>0</v>
      </c>
      <c r="F108" s="5">
        <f>COUNTIF('TUẦN 27-28'!$K$6:$K$537,'KT PHÒNG'!A108)</f>
        <v>0</v>
      </c>
      <c r="G108" s="5">
        <f>COUNTIF('TUẦN 27-28'!$L$6:$L$537,'KT PHÒNG'!A108)</f>
        <v>0</v>
      </c>
      <c r="H108" s="5">
        <f>COUNTIF('TUẦN 27-28'!$M$6:$M$537,'KT PHÒNG'!A108)</f>
        <v>0</v>
      </c>
      <c r="I108" s="5">
        <f>COUNTIF('TUẦN 27-28'!$N$6:$N$537,'KT PHÒNG'!A108)</f>
        <v>0</v>
      </c>
      <c r="J108" s="5">
        <f>COUNTIF('TUẦN 27-28'!$O$6:$O$537,'KT PHÒNG'!A108)</f>
        <v>0</v>
      </c>
      <c r="K108" s="5">
        <f>COUNTIF('TUẦN 27-28'!$P$6:$P$537,'KT PHÒNG'!A108)</f>
        <v>0</v>
      </c>
      <c r="L108" s="5">
        <f>COUNTIF('TUẦN 27-28'!$Q$6:$Q$537,'KT PHÒNG'!A108)</f>
        <v>0</v>
      </c>
      <c r="M108" s="5">
        <f>COUNTIF('TUẦN 27-28'!$R$6:$R$537,'KT PHÒNG'!A108)</f>
        <v>0</v>
      </c>
      <c r="N108" s="5">
        <f>COUNTIF('TUẦN 27-28'!$S$6:$S$537,'KT PHÒNG'!A108)</f>
        <v>0</v>
      </c>
      <c r="O108" s="5">
        <f>COUNTIF('TUẦN 27-28'!$T$6:$T$537,'KT PHÒNG'!A108)</f>
        <v>0</v>
      </c>
    </row>
    <row r="109" spans="1:15" ht="15.75" customHeight="1">
      <c r="A109" s="7" t="s">
        <v>30</v>
      </c>
      <c r="B109" s="5">
        <f>COUNTIF('TUẦN 27-28'!$G$6:$G$537,'KT PHÒNG'!A109)</f>
        <v>3</v>
      </c>
      <c r="C109" s="5">
        <f>COUNTIF('TUẦN 27-28'!$H$6:$H$537,'KT PHÒNG'!A109)</f>
        <v>3</v>
      </c>
      <c r="D109" s="5">
        <f>COUNTIF('TUẦN 27-28'!$I$6:$I$537,'KT PHÒNG'!A109)</f>
        <v>3</v>
      </c>
      <c r="E109" s="5">
        <f>COUNTIF('TUẦN 27-28'!$J$6:$J$537,'KT PHÒNG'!A109)</f>
        <v>3</v>
      </c>
      <c r="F109" s="5">
        <f>COUNTIF('TUẦN 27-28'!$K$6:$K$537,'KT PHÒNG'!A109)</f>
        <v>3</v>
      </c>
      <c r="G109" s="5">
        <f>COUNTIF('TUẦN 27-28'!$L$6:$L$537,'KT PHÒNG'!A109)</f>
        <v>0</v>
      </c>
      <c r="H109" s="5">
        <f>COUNTIF('TUẦN 27-28'!$M$6:$M$537,'KT PHÒNG'!A109)</f>
        <v>0</v>
      </c>
      <c r="I109" s="5">
        <f>COUNTIF('TUẦN 27-28'!$N$6:$N$537,'KT PHÒNG'!A109)</f>
        <v>3</v>
      </c>
      <c r="J109" s="5">
        <f>COUNTIF('TUẦN 27-28'!$O$6:$O$537,'KT PHÒNG'!A109)</f>
        <v>3</v>
      </c>
      <c r="K109" s="5">
        <f>COUNTIF('TUẦN 27-28'!$P$6:$P$537,'KT PHÒNG'!A109)</f>
        <v>3</v>
      </c>
      <c r="L109" s="5">
        <f>COUNTIF('TUẦN 27-28'!$Q$6:$Q$537,'KT PHÒNG'!A109)</f>
        <v>3</v>
      </c>
      <c r="M109" s="5">
        <f>COUNTIF('TUẦN 27-28'!$R$6:$R$537,'KT PHÒNG'!A109)</f>
        <v>3</v>
      </c>
      <c r="N109" s="5">
        <f>COUNTIF('TUẦN 27-28'!$S$6:$S$537,'KT PHÒNG'!A109)</f>
        <v>0</v>
      </c>
      <c r="O109" s="5">
        <f>COUNTIF('TUẦN 27-28'!$T$6:$T$537,'KT PHÒNG'!A109)</f>
        <v>0</v>
      </c>
    </row>
    <row r="110" spans="1:15" ht="19.5" customHeight="1">
      <c r="A110" s="7" t="s">
        <v>78</v>
      </c>
      <c r="B110" s="5">
        <f>COUNTIF('TUẦN 27-28'!$G$6:$G$537,'KT PHÒNG'!A110)</f>
        <v>1</v>
      </c>
      <c r="C110" s="5">
        <f>COUNTIF('TUẦN 27-28'!$H$6:$H$537,'KT PHÒNG'!A110)</f>
        <v>1</v>
      </c>
      <c r="D110" s="5">
        <f>COUNTIF('TUẦN 27-28'!$I$6:$I$537,'KT PHÒNG'!A110)</f>
        <v>1</v>
      </c>
      <c r="E110" s="5">
        <f>COUNTIF('TUẦN 27-28'!$J$6:$J$537,'KT PHÒNG'!A110)</f>
        <v>0</v>
      </c>
      <c r="F110" s="5">
        <f>COUNTIF('TUẦN 27-28'!$K$6:$K$537,'KT PHÒNG'!A110)</f>
        <v>1</v>
      </c>
      <c r="G110" s="5">
        <f>COUNTIF('TUẦN 27-28'!$L$6:$L$537,'KT PHÒNG'!A110)</f>
        <v>0</v>
      </c>
      <c r="H110" s="5">
        <f>COUNTIF('TUẦN 27-28'!$M$6:$M$537,'KT PHÒNG'!A110)</f>
        <v>0</v>
      </c>
      <c r="I110" s="5">
        <f>COUNTIF('TUẦN 27-28'!$N$6:$N$537,'KT PHÒNG'!A110)</f>
        <v>1</v>
      </c>
      <c r="J110" s="5">
        <f>COUNTIF('TUẦN 27-28'!$O$6:$O$537,'KT PHÒNG'!A110)</f>
        <v>1</v>
      </c>
      <c r="K110" s="5">
        <f>COUNTIF('TUẦN 27-28'!$P$6:$P$537,'KT PHÒNG'!A110)</f>
        <v>0</v>
      </c>
      <c r="L110" s="5">
        <f>COUNTIF('TUẦN 27-28'!$Q$6:$Q$537,'KT PHÒNG'!A110)</f>
        <v>0</v>
      </c>
      <c r="M110" s="5">
        <f>COUNTIF('TUẦN 27-28'!$R$6:$R$537,'KT PHÒNG'!A110)</f>
        <v>1</v>
      </c>
      <c r="N110" s="5">
        <f>COUNTIF('TUẦN 27-28'!$S$6:$S$537,'KT PHÒNG'!A110)</f>
        <v>0</v>
      </c>
      <c r="O110" s="5">
        <f>COUNTIF('TUẦN 27-28'!$T$6:$T$537,'KT PHÒNG'!A110)</f>
        <v>0</v>
      </c>
    </row>
    <row r="111" spans="1:15">
      <c r="A111" s="7" t="s">
        <v>40</v>
      </c>
      <c r="B111" s="5">
        <f>COUNTIF('TUẦN 27-28'!$G$6:$G$537,'KT PHÒNG'!A111)</f>
        <v>0</v>
      </c>
      <c r="C111" s="5">
        <f>COUNTIF('TUẦN 27-28'!$H$6:$H$537,'KT PHÒNG'!A111)</f>
        <v>0</v>
      </c>
      <c r="D111" s="5">
        <f>COUNTIF('TUẦN 27-28'!$I$6:$I$537,'KT PHÒNG'!A111)</f>
        <v>0</v>
      </c>
      <c r="E111" s="5">
        <f>COUNTIF('TUẦN 27-28'!$J$6:$J$537,'KT PHÒNG'!A111)</f>
        <v>0</v>
      </c>
      <c r="F111" s="5">
        <f>COUNTIF('TUẦN 27-28'!$K$6:$K$537,'KT PHÒNG'!A111)</f>
        <v>0</v>
      </c>
      <c r="G111" s="5">
        <f>COUNTIF('TUẦN 27-28'!$L$6:$L$537,'KT PHÒNG'!A111)</f>
        <v>0</v>
      </c>
      <c r="H111" s="5">
        <f>COUNTIF('TUẦN 27-28'!$M$6:$M$537,'KT PHÒNG'!A111)</f>
        <v>0</v>
      </c>
      <c r="I111" s="5">
        <f>COUNTIF('TUẦN 27-28'!$N$6:$N$537,'KT PHÒNG'!A111)</f>
        <v>0</v>
      </c>
      <c r="J111" s="5">
        <f>COUNTIF('TUẦN 27-28'!$O$6:$O$537,'KT PHÒNG'!A111)</f>
        <v>0</v>
      </c>
      <c r="K111" s="5">
        <f>COUNTIF('TUẦN 27-28'!$P$6:$P$537,'KT PHÒNG'!A111)</f>
        <v>0</v>
      </c>
      <c r="L111" s="5">
        <f>COUNTIF('TUẦN 27-28'!$Q$6:$Q$537,'KT PHÒNG'!A111)</f>
        <v>0</v>
      </c>
      <c r="M111" s="5">
        <f>COUNTIF('TUẦN 27-28'!$R$6:$R$537,'KT PHÒNG'!A111)</f>
        <v>0</v>
      </c>
      <c r="N111" s="5">
        <f>COUNTIF('TUẦN 27-28'!$S$6:$S$537,'KT PHÒNG'!A111)</f>
        <v>0</v>
      </c>
      <c r="O111" s="5">
        <f>COUNTIF('TUẦN 27-28'!$T$6:$T$537,'KT PHÒNG'!A111)</f>
        <v>0</v>
      </c>
    </row>
    <row r="112" spans="1:15" ht="30.75" customHeight="1">
      <c r="A112" s="7" t="s">
        <v>494</v>
      </c>
      <c r="B112" s="5">
        <f>COUNTIF('TUẦN 27-28'!$G$6:$G$537,'KT PHÒNG'!A112)</f>
        <v>3</v>
      </c>
      <c r="C112" s="5">
        <f>COUNTIF('TUẦN 27-28'!$H$6:$H$537,'KT PHÒNG'!A112)</f>
        <v>2</v>
      </c>
      <c r="D112" s="5">
        <f>COUNTIF('TUẦN 27-28'!$I$6:$I$537,'KT PHÒNG'!A112)</f>
        <v>0</v>
      </c>
      <c r="E112" s="5">
        <f>COUNTIF('TUẦN 27-28'!$J$6:$J$537,'KT PHÒNG'!A112)</f>
        <v>0</v>
      </c>
      <c r="F112" s="5">
        <f>COUNTIF('TUẦN 27-28'!$K$6:$K$537,'KT PHÒNG'!A112)</f>
        <v>2</v>
      </c>
      <c r="G112" s="5">
        <f>COUNTIF('TUẦN 27-28'!$L$6:$L$537,'KT PHÒNG'!A112)</f>
        <v>0</v>
      </c>
      <c r="H112" s="5">
        <f>COUNTIF('TUẦN 27-28'!$M$6:$M$537,'KT PHÒNG'!A112)</f>
        <v>0</v>
      </c>
      <c r="I112" s="5">
        <f>COUNTIF('TUẦN 27-28'!$N$6:$N$537,'KT PHÒNG'!A112)</f>
        <v>2</v>
      </c>
      <c r="J112" s="5">
        <f>COUNTIF('TUẦN 27-28'!$O$6:$O$537,'KT PHÒNG'!A112)</f>
        <v>1</v>
      </c>
      <c r="K112" s="5">
        <f>COUNTIF('TUẦN 27-28'!$P$6:$P$537,'KT PHÒNG'!A112)</f>
        <v>2</v>
      </c>
      <c r="L112" s="5">
        <f>COUNTIF('TUẦN 27-28'!$Q$6:$Q$537,'KT PHÒNG'!A112)</f>
        <v>2</v>
      </c>
      <c r="M112" s="5">
        <f>COUNTIF('TUẦN 27-28'!$R$6:$R$537,'KT PHÒNG'!A112)</f>
        <v>0</v>
      </c>
      <c r="N112" s="5">
        <f>COUNTIF('TUẦN 27-28'!$S$6:$S$537,'KT PHÒNG'!A112)</f>
        <v>0</v>
      </c>
      <c r="O112" s="5">
        <f>COUNTIF('TUẦN 27-28'!$T$6:$T$537,'KT PHÒNG'!A112)</f>
        <v>0</v>
      </c>
    </row>
    <row r="113" spans="1:15" ht="28.5" customHeight="1">
      <c r="A113" s="7" t="s">
        <v>495</v>
      </c>
      <c r="B113" s="5">
        <f>COUNTIF('TUẦN 27-28'!$G$6:$G$537,'KT PHÒNG'!A113)</f>
        <v>1</v>
      </c>
      <c r="C113" s="5">
        <f>COUNTIF('TUẦN 27-28'!$H$6:$H$537,'KT PHÒNG'!A113)</f>
        <v>1</v>
      </c>
      <c r="D113" s="5">
        <f>COUNTIF('TUẦN 27-28'!$I$6:$I$537,'KT PHÒNG'!A113)</f>
        <v>0</v>
      </c>
      <c r="E113" s="5">
        <f>COUNTIF('TUẦN 27-28'!$J$6:$J$537,'KT PHÒNG'!A113)</f>
        <v>1</v>
      </c>
      <c r="F113" s="5">
        <f>COUNTIF('TUẦN 27-28'!$K$6:$K$537,'KT PHÒNG'!A113)</f>
        <v>1</v>
      </c>
      <c r="G113" s="5">
        <f>COUNTIF('TUẦN 27-28'!$L$6:$L$537,'KT PHÒNG'!A113)</f>
        <v>0</v>
      </c>
      <c r="H113" s="5">
        <f>COUNTIF('TUẦN 27-28'!$M$6:$M$537,'KT PHÒNG'!A113)</f>
        <v>0</v>
      </c>
      <c r="I113" s="5">
        <f>COUNTIF('TUẦN 27-28'!$N$6:$N$537,'KT PHÒNG'!A113)</f>
        <v>1</v>
      </c>
      <c r="J113" s="5">
        <f>COUNTIF('TUẦN 27-28'!$O$6:$O$537,'KT PHÒNG'!A113)</f>
        <v>1</v>
      </c>
      <c r="K113" s="5">
        <f>COUNTIF('TUẦN 27-28'!$P$6:$P$537,'KT PHÒNG'!A113)</f>
        <v>1</v>
      </c>
      <c r="L113" s="5">
        <f>COUNTIF('TUẦN 27-28'!$Q$6:$Q$537,'KT PHÒNG'!A113)</f>
        <v>0</v>
      </c>
      <c r="M113" s="5">
        <f>COUNTIF('TUẦN 27-28'!$R$6:$R$537,'KT PHÒNG'!A113)</f>
        <v>1</v>
      </c>
      <c r="N113" s="5">
        <f>COUNTIF('TUẦN 27-28'!$S$6:$S$537,'KT PHÒNG'!A113)</f>
        <v>0</v>
      </c>
      <c r="O113" s="5">
        <f>COUNTIF('TUẦN 27-28'!$T$6:$T$537,'KT PHÒNG'!A113)</f>
        <v>0</v>
      </c>
    </row>
    <row r="114" spans="1:15" ht="28.5" customHeight="1">
      <c r="A114" s="7" t="s">
        <v>493</v>
      </c>
      <c r="B114" s="5">
        <f>COUNTIF('TUẦN 27-28'!$G$6:$G$537,'KT PHÒNG'!A114)</f>
        <v>0</v>
      </c>
      <c r="C114" s="5">
        <f>COUNTIF('TUẦN 27-28'!$H$6:$H$537,'KT PHÒNG'!A114)</f>
        <v>0</v>
      </c>
      <c r="D114" s="5">
        <f>COUNTIF('TUẦN 27-28'!$I$6:$I$537,'KT PHÒNG'!A114)</f>
        <v>0</v>
      </c>
      <c r="E114" s="5">
        <f>COUNTIF('TUẦN 27-28'!$J$6:$J$537,'KT PHÒNG'!A114)</f>
        <v>0</v>
      </c>
      <c r="F114" s="5">
        <f>COUNTIF('TUẦN 27-28'!$K$6:$K$537,'KT PHÒNG'!A114)</f>
        <v>0</v>
      </c>
      <c r="G114" s="5">
        <f>COUNTIF('TUẦN 27-28'!$L$6:$L$537,'KT PHÒNG'!A114)</f>
        <v>0</v>
      </c>
      <c r="H114" s="5">
        <f>COUNTIF('TUẦN 27-28'!$M$6:$M$537,'KT PHÒNG'!A114)</f>
        <v>0</v>
      </c>
      <c r="I114" s="5">
        <f>COUNTIF('TUẦN 27-28'!$N$6:$N$537,'KT PHÒNG'!A114)</f>
        <v>0</v>
      </c>
      <c r="J114" s="5">
        <f>COUNTIF('TUẦN 27-28'!$O$6:$O$537,'KT PHÒNG'!A114)</f>
        <v>0</v>
      </c>
      <c r="K114" s="5">
        <f>COUNTIF('TUẦN 27-28'!$P$6:$P$537,'KT PHÒNG'!A114)</f>
        <v>0</v>
      </c>
      <c r="L114" s="5">
        <f>COUNTIF('TUẦN 27-28'!$Q$6:$Q$537,'KT PHÒNG'!A114)</f>
        <v>0</v>
      </c>
      <c r="M114" s="5">
        <f>COUNTIF('TUẦN 27-28'!$R$6:$R$537,'KT PHÒNG'!A114)</f>
        <v>0</v>
      </c>
      <c r="N114" s="5">
        <f>COUNTIF('TUẦN 27-28'!$S$6:$S$537,'KT PHÒNG'!A114)</f>
        <v>0</v>
      </c>
      <c r="O114" s="5">
        <f>COUNTIF('TUẦN 27-28'!$T$6:$T$537,'KT PHÒNG'!A114)</f>
        <v>0</v>
      </c>
    </row>
    <row r="115" spans="1:15" ht="28.5" customHeight="1">
      <c r="A115" s="7" t="s">
        <v>496</v>
      </c>
      <c r="B115" s="5">
        <f>COUNTIF('TUẦN 27-28'!$G$6:$G$537,'KT PHÒNG'!A115)</f>
        <v>0</v>
      </c>
      <c r="C115" s="5">
        <f>COUNTIF('TUẦN 27-28'!$H$6:$H$537,'KT PHÒNG'!A115)</f>
        <v>0</v>
      </c>
      <c r="D115" s="5">
        <f>COUNTIF('TUẦN 27-28'!$I$6:$I$537,'KT PHÒNG'!A115)</f>
        <v>0</v>
      </c>
      <c r="E115" s="5">
        <f>COUNTIF('TUẦN 27-28'!$J$6:$J$537,'KT PHÒNG'!A115)</f>
        <v>0</v>
      </c>
      <c r="F115" s="5">
        <f>COUNTIF('TUẦN 27-28'!$K$6:$K$537,'KT PHÒNG'!A115)</f>
        <v>0</v>
      </c>
      <c r="G115" s="5">
        <f>COUNTIF('TUẦN 27-28'!$L$6:$L$537,'KT PHÒNG'!A115)</f>
        <v>0</v>
      </c>
      <c r="H115" s="5">
        <f>COUNTIF('TUẦN 27-28'!$M$6:$M$537,'KT PHÒNG'!A115)</f>
        <v>0</v>
      </c>
      <c r="I115" s="5">
        <f>COUNTIF('TUẦN 27-28'!$N$6:$N$537,'KT PHÒNG'!A115)</f>
        <v>0</v>
      </c>
      <c r="J115" s="5">
        <f>COUNTIF('TUẦN 27-28'!$O$6:$O$537,'KT PHÒNG'!A115)</f>
        <v>0</v>
      </c>
      <c r="K115" s="5">
        <f>COUNTIF('TUẦN 27-28'!$P$6:$P$537,'KT PHÒNG'!A115)</f>
        <v>0</v>
      </c>
      <c r="L115" s="5">
        <f>COUNTIF('TUẦN 27-28'!$Q$6:$Q$537,'KT PHÒNG'!A115)</f>
        <v>0</v>
      </c>
      <c r="M115" s="5">
        <f>COUNTIF('TUẦN 27-28'!$R$6:$R$537,'KT PHÒNG'!A115)</f>
        <v>0</v>
      </c>
      <c r="N115" s="5">
        <f>COUNTIF('TUẦN 27-28'!$S$6:$S$537,'KT PHÒNG'!A115)</f>
        <v>0</v>
      </c>
      <c r="O115" s="5">
        <f>COUNTIF('TUẦN 27-28'!$T$6:$T$537,'KT PHÒNG'!A115)</f>
        <v>0</v>
      </c>
    </row>
    <row r="116" spans="1:15" ht="36" customHeight="1">
      <c r="A116" s="7" t="s">
        <v>229</v>
      </c>
      <c r="B116" s="5">
        <f>COUNTIF('TUẦN 27-28'!$G$6:$G$537,'KT PHÒNG'!A116)</f>
        <v>0</v>
      </c>
      <c r="C116" s="5">
        <f>COUNTIF('TUẦN 27-28'!$H$6:$H$537,'KT PHÒNG'!A116)</f>
        <v>0</v>
      </c>
      <c r="D116" s="5">
        <f>COUNTIF('TUẦN 27-28'!$I$6:$I$537,'KT PHÒNG'!A116)</f>
        <v>0</v>
      </c>
      <c r="E116" s="5">
        <f>COUNTIF('TUẦN 27-28'!$J$6:$J$537,'KT PHÒNG'!A116)</f>
        <v>0</v>
      </c>
      <c r="F116" s="5">
        <f>COUNTIF('TUẦN 27-28'!$K$6:$K$537,'KT PHÒNG'!A116)</f>
        <v>0</v>
      </c>
      <c r="G116" s="5">
        <f>COUNTIF('TUẦN 27-28'!$L$6:$L$537,'KT PHÒNG'!A116)</f>
        <v>0</v>
      </c>
      <c r="H116" s="5">
        <f>COUNTIF('TUẦN 27-28'!$M$6:$M$537,'KT PHÒNG'!A116)</f>
        <v>0</v>
      </c>
      <c r="I116" s="5">
        <f>COUNTIF('TUẦN 27-28'!$N$6:$N$537,'KT PHÒNG'!A116)</f>
        <v>0</v>
      </c>
      <c r="J116" s="5">
        <f>COUNTIF('TUẦN 27-28'!$O$6:$O$537,'KT PHÒNG'!A116)</f>
        <v>0</v>
      </c>
      <c r="K116" s="5">
        <f>COUNTIF('TUẦN 27-28'!$P$6:$P$537,'KT PHÒNG'!A116)</f>
        <v>0</v>
      </c>
      <c r="L116" s="5">
        <f>COUNTIF('TUẦN 27-28'!$Q$6:$Q$537,'KT PHÒNG'!A116)</f>
        <v>0</v>
      </c>
      <c r="M116" s="5">
        <f>COUNTIF('TUẦN 27-28'!$R$6:$R$537,'KT PHÒNG'!A116)</f>
        <v>0</v>
      </c>
      <c r="N116" s="5">
        <f>COUNTIF('TUẦN 27-28'!$S$6:$S$537,'KT PHÒNG'!A116)</f>
        <v>0</v>
      </c>
      <c r="O116" s="5">
        <f>COUNTIF('TUẦN 27-28'!$T$6:$T$537,'KT PHÒNG'!A116)</f>
        <v>0</v>
      </c>
    </row>
    <row r="117" spans="1:15" ht="25.5" customHeight="1">
      <c r="A117" s="7" t="s">
        <v>230</v>
      </c>
      <c r="B117" s="5">
        <f>COUNTIF('TUẦN 27-28'!$G$6:$G$537,'KT PHÒNG'!A117)</f>
        <v>1</v>
      </c>
      <c r="C117" s="5">
        <f>COUNTIF('TUẦN 27-28'!$H$6:$H$537,'KT PHÒNG'!A117)</f>
        <v>1</v>
      </c>
      <c r="D117" s="5">
        <f>COUNTIF('TUẦN 27-28'!$I$6:$I$537,'KT PHÒNG'!A117)</f>
        <v>2</v>
      </c>
      <c r="E117" s="5">
        <f>COUNTIF('TUẦN 27-28'!$J$6:$J$537,'KT PHÒNG'!A117)</f>
        <v>1</v>
      </c>
      <c r="F117" s="5">
        <f>COUNTIF('TUẦN 27-28'!$K$6:$K$537,'KT PHÒNG'!A117)</f>
        <v>2</v>
      </c>
      <c r="G117" s="5">
        <f>COUNTIF('TUẦN 27-28'!$L$6:$L$537,'KT PHÒNG'!A117)</f>
        <v>0</v>
      </c>
      <c r="H117" s="5">
        <f>COUNTIF('TUẦN 27-28'!$M$6:$M$537,'KT PHÒNG'!A117)</f>
        <v>0</v>
      </c>
      <c r="I117" s="5">
        <f>COUNTIF('TUẦN 27-28'!$N$6:$N$537,'KT PHÒNG'!A117)</f>
        <v>0</v>
      </c>
      <c r="J117" s="5">
        <f>COUNTIF('TUẦN 27-28'!$O$6:$O$537,'KT PHÒNG'!A117)</f>
        <v>1</v>
      </c>
      <c r="K117" s="5">
        <f>COUNTIF('TUẦN 27-28'!$P$6:$P$537,'KT PHÒNG'!A117)</f>
        <v>1</v>
      </c>
      <c r="L117" s="5">
        <f>COUNTIF('TUẦN 27-28'!$Q$6:$Q$537,'KT PHÒNG'!A117)</f>
        <v>1</v>
      </c>
      <c r="M117" s="5">
        <f>COUNTIF('TUẦN 27-28'!$R$6:$R$537,'KT PHÒNG'!A117)</f>
        <v>1</v>
      </c>
      <c r="N117" s="5">
        <f>COUNTIF('TUẦN 27-28'!$S$6:$S$537,'KT PHÒNG'!A117)</f>
        <v>0</v>
      </c>
      <c r="O117" s="5">
        <f>COUNTIF('TUẦN 27-28'!$T$6:$T$537,'KT PHÒNG'!A117)</f>
        <v>0</v>
      </c>
    </row>
    <row r="118" spans="1:15">
      <c r="A118" s="7" t="s">
        <v>231</v>
      </c>
      <c r="B118" s="5">
        <f>COUNTIF('TUẦN 27-28'!$G$6:$G$537,'KT PHÒNG'!A118)</f>
        <v>0</v>
      </c>
      <c r="C118" s="5">
        <f>COUNTIF('TUẦN 27-28'!$H$6:$H$537,'KT PHÒNG'!A118)</f>
        <v>0</v>
      </c>
      <c r="D118" s="5">
        <f>COUNTIF('TUẦN 27-28'!$I$6:$I$537,'KT PHÒNG'!A118)</f>
        <v>1</v>
      </c>
      <c r="E118" s="5">
        <f>COUNTIF('TUẦN 27-28'!$J$6:$J$537,'KT PHÒNG'!A118)</f>
        <v>0</v>
      </c>
      <c r="F118" s="5">
        <f>COUNTIF('TUẦN 27-28'!$K$6:$K$537,'KT PHÒNG'!A118)</f>
        <v>0</v>
      </c>
      <c r="G118" s="5">
        <f>COUNTIF('TUẦN 27-28'!$L$6:$L$537,'KT PHÒNG'!A118)</f>
        <v>0</v>
      </c>
      <c r="H118" s="5">
        <f>COUNTIF('TUẦN 27-28'!$M$6:$M$537,'KT PHÒNG'!A118)</f>
        <v>0</v>
      </c>
      <c r="I118" s="5">
        <f>COUNTIF('TUẦN 27-28'!$N$6:$N$537,'KT PHÒNG'!A118)</f>
        <v>0</v>
      </c>
      <c r="J118" s="5">
        <f>COUNTIF('TUẦN 27-28'!$O$6:$O$537,'KT PHÒNG'!A118)</f>
        <v>0</v>
      </c>
      <c r="K118" s="5">
        <f>COUNTIF('TUẦN 27-28'!$P$6:$P$537,'KT PHÒNG'!A118)</f>
        <v>0</v>
      </c>
      <c r="L118" s="5">
        <f>COUNTIF('TUẦN 27-28'!$Q$6:$Q$537,'KT PHÒNG'!A118)</f>
        <v>0</v>
      </c>
      <c r="M118" s="5">
        <f>COUNTIF('TUẦN 27-28'!$R$6:$R$537,'KT PHÒNG'!A118)</f>
        <v>0</v>
      </c>
      <c r="N118" s="5">
        <f>COUNTIF('TUẦN 27-28'!$S$6:$S$537,'KT PHÒNG'!A118)</f>
        <v>0</v>
      </c>
      <c r="O118" s="5">
        <f>COUNTIF('TUẦN 27-28'!$T$6:$T$537,'KT PHÒNG'!A118)</f>
        <v>0</v>
      </c>
    </row>
    <row r="119" spans="1:15">
      <c r="A119" s="7" t="s">
        <v>71</v>
      </c>
      <c r="B119" s="5">
        <f>COUNTIF('TUẦN 27-28'!$G$6:$G$537,'KT PHÒNG'!A119)</f>
        <v>1</v>
      </c>
      <c r="C119" s="5">
        <f>COUNTIF('TUẦN 27-28'!$H$6:$H$537,'KT PHÒNG'!A119)</f>
        <v>1</v>
      </c>
      <c r="D119" s="5">
        <f>COUNTIF('TUẦN 27-28'!$I$6:$I$537,'KT PHÒNG'!A119)</f>
        <v>0</v>
      </c>
      <c r="E119" s="5">
        <f>COUNTIF('TUẦN 27-28'!$J$6:$J$537,'KT PHÒNG'!A119)</f>
        <v>1</v>
      </c>
      <c r="F119" s="5">
        <f>COUNTIF('TUẦN 27-28'!$K$6:$K$537,'KT PHÒNG'!A119)</f>
        <v>1</v>
      </c>
      <c r="G119" s="5">
        <f>COUNTIF('TUẦN 27-28'!$L$6:$L$537,'KT PHÒNG'!A119)</f>
        <v>0</v>
      </c>
      <c r="H119" s="5">
        <f>COUNTIF('TUẦN 27-28'!$M$6:$M$537,'KT PHÒNG'!A119)</f>
        <v>0</v>
      </c>
      <c r="I119" s="5">
        <f>COUNTIF('TUẦN 27-28'!$N$6:$N$537,'KT PHÒNG'!A119)</f>
        <v>1</v>
      </c>
      <c r="J119" s="5">
        <f>COUNTIF('TUẦN 27-28'!$O$6:$O$537,'KT PHÒNG'!A119)</f>
        <v>1</v>
      </c>
      <c r="K119" s="5">
        <f>COUNTIF('TUẦN 27-28'!$P$6:$P$537,'KT PHÒNG'!A119)</f>
        <v>1</v>
      </c>
      <c r="L119" s="5">
        <f>COUNTIF('TUẦN 27-28'!$Q$6:$Q$537,'KT PHÒNG'!A119)</f>
        <v>1</v>
      </c>
      <c r="M119" s="5">
        <f>COUNTIF('TUẦN 27-28'!$R$6:$R$537,'KT PHÒNG'!A119)</f>
        <v>0</v>
      </c>
      <c r="N119" s="5">
        <f>COUNTIF('TUẦN 27-28'!$S$6:$S$537,'KT PHÒNG'!A119)</f>
        <v>0</v>
      </c>
      <c r="O119" s="5">
        <f>COUNTIF('TUẦN 27-28'!$T$6:$T$537,'KT PHÒNG'!A119)</f>
        <v>0</v>
      </c>
    </row>
    <row r="120" spans="1:15">
      <c r="A120" s="7" t="s">
        <v>97</v>
      </c>
      <c r="B120" s="5">
        <f>COUNTIF('TUẦN 27-28'!$G$6:$G$537,'KT PHÒNG'!A120)</f>
        <v>0</v>
      </c>
      <c r="C120" s="5">
        <f>COUNTIF('TUẦN 27-28'!$H$6:$H$537,'KT PHÒNG'!A120)</f>
        <v>0</v>
      </c>
      <c r="D120" s="5">
        <f>COUNTIF('TUẦN 27-28'!$I$6:$I$537,'KT PHÒNG'!A120)</f>
        <v>0</v>
      </c>
      <c r="E120" s="5">
        <f>COUNTIF('TUẦN 27-28'!$J$6:$J$537,'KT PHÒNG'!A120)</f>
        <v>0</v>
      </c>
      <c r="F120" s="5">
        <f>COUNTIF('TUẦN 27-28'!$K$6:$K$537,'KT PHÒNG'!A120)</f>
        <v>0</v>
      </c>
      <c r="G120" s="5">
        <f>COUNTIF('TUẦN 27-28'!$L$6:$L$537,'KT PHÒNG'!A120)</f>
        <v>0</v>
      </c>
      <c r="H120" s="5">
        <f>COUNTIF('TUẦN 27-28'!$M$6:$M$537,'KT PHÒNG'!A120)</f>
        <v>0</v>
      </c>
      <c r="I120" s="5">
        <f>COUNTIF('TUẦN 27-28'!$N$6:$N$537,'KT PHÒNG'!A120)</f>
        <v>0</v>
      </c>
      <c r="J120" s="5">
        <f>COUNTIF('TUẦN 27-28'!$O$6:$O$537,'KT PHÒNG'!A120)</f>
        <v>0</v>
      </c>
      <c r="K120" s="5">
        <f>COUNTIF('TUẦN 27-28'!$P$6:$P$537,'KT PHÒNG'!A120)</f>
        <v>0</v>
      </c>
      <c r="L120" s="5">
        <f>COUNTIF('TUẦN 27-28'!$Q$6:$Q$537,'KT PHÒNG'!A120)</f>
        <v>0</v>
      </c>
      <c r="M120" s="5">
        <f>COUNTIF('TUẦN 27-28'!$R$6:$R$537,'KT PHÒNG'!A120)</f>
        <v>0</v>
      </c>
      <c r="N120" s="5">
        <f>COUNTIF('TUẦN 27-28'!$S$6:$S$537,'KT PHÒNG'!A120)</f>
        <v>0</v>
      </c>
      <c r="O120" s="5">
        <f>COUNTIF('TUẦN 27-28'!$T$6:$T$537,'KT PHÒNG'!A120)</f>
        <v>0</v>
      </c>
    </row>
    <row r="121" spans="1:15" ht="27" customHeight="1">
      <c r="A121" s="7" t="s">
        <v>99</v>
      </c>
      <c r="B121" s="5">
        <f>COUNTIF('TUẦN 27-28'!$G$6:$G$537,'KT PHÒNG'!A121)</f>
        <v>0</v>
      </c>
      <c r="C121" s="5">
        <f>COUNTIF('TUẦN 27-28'!$H$6:$H$537,'KT PHÒNG'!A121)</f>
        <v>0</v>
      </c>
      <c r="D121" s="5">
        <f>COUNTIF('TUẦN 27-28'!$I$6:$I$537,'KT PHÒNG'!A121)</f>
        <v>1</v>
      </c>
      <c r="E121" s="5">
        <f>COUNTIF('TUẦN 27-28'!$J$6:$J$537,'KT PHÒNG'!A121)</f>
        <v>1</v>
      </c>
      <c r="F121" s="5">
        <f>COUNTIF('TUẦN 27-28'!$K$6:$K$537,'KT PHÒNG'!A121)</f>
        <v>0</v>
      </c>
      <c r="G121" s="5">
        <f>COUNTIF('TUẦN 27-28'!$L$6:$L$537,'KT PHÒNG'!A121)</f>
        <v>0</v>
      </c>
      <c r="H121" s="5">
        <f>COUNTIF('TUẦN 27-28'!$M$6:$M$537,'KT PHÒNG'!A121)</f>
        <v>0</v>
      </c>
      <c r="I121" s="5">
        <f>COUNTIF('TUẦN 27-28'!$N$6:$N$537,'KT PHÒNG'!A121)</f>
        <v>0</v>
      </c>
      <c r="J121" s="5">
        <f>COUNTIF('TUẦN 27-28'!$O$6:$O$537,'KT PHÒNG'!A121)</f>
        <v>0</v>
      </c>
      <c r="K121" s="5">
        <f>COUNTIF('TUẦN 27-28'!$P$6:$P$537,'KT PHÒNG'!A121)</f>
        <v>1</v>
      </c>
      <c r="L121" s="5">
        <f>COUNTIF('TUẦN 27-28'!$Q$6:$Q$537,'KT PHÒNG'!A121)</f>
        <v>1</v>
      </c>
      <c r="M121" s="5">
        <f>COUNTIF('TUẦN 27-28'!$R$6:$R$537,'KT PHÒNG'!A121)</f>
        <v>1</v>
      </c>
      <c r="N121" s="5">
        <f>COUNTIF('TUẦN 27-28'!$S$6:$S$537,'KT PHÒNG'!A121)</f>
        <v>0</v>
      </c>
      <c r="O121" s="5">
        <f>COUNTIF('TUẦN 27-28'!$T$6:$T$537,'KT PHÒNG'!A121)</f>
        <v>0</v>
      </c>
    </row>
    <row r="122" spans="1:15">
      <c r="A122" s="7" t="s">
        <v>232</v>
      </c>
      <c r="B122" s="5">
        <f>COUNTIF('TUẦN 27-28'!$G$6:$G$537,'KT PHÒNG'!A122)</f>
        <v>0</v>
      </c>
      <c r="C122" s="5">
        <f>COUNTIF('TUẦN 27-28'!$H$6:$H$537,'KT PHÒNG'!A122)</f>
        <v>0</v>
      </c>
      <c r="D122" s="5">
        <f>COUNTIF('TUẦN 27-28'!$I$6:$I$537,'KT PHÒNG'!A122)</f>
        <v>0</v>
      </c>
      <c r="E122" s="5">
        <f>COUNTIF('TUẦN 27-28'!$J$6:$J$537,'KT PHÒNG'!A122)</f>
        <v>0</v>
      </c>
      <c r="F122" s="5">
        <f>COUNTIF('TUẦN 27-28'!$K$6:$K$537,'KT PHÒNG'!A122)</f>
        <v>1</v>
      </c>
      <c r="G122" s="5">
        <f>COUNTIF('TUẦN 27-28'!$L$6:$L$537,'KT PHÒNG'!A122)</f>
        <v>0</v>
      </c>
      <c r="H122" s="5">
        <f>COUNTIF('TUẦN 27-28'!$M$6:$M$537,'KT PHÒNG'!A122)</f>
        <v>0</v>
      </c>
      <c r="I122" s="5">
        <f>COUNTIF('TUẦN 27-28'!$N$6:$N$537,'KT PHÒNG'!A122)</f>
        <v>0</v>
      </c>
      <c r="J122" s="5">
        <f>COUNTIF('TUẦN 27-28'!$O$6:$O$537,'KT PHÒNG'!A122)</f>
        <v>0</v>
      </c>
      <c r="K122" s="5">
        <f>COUNTIF('TUẦN 27-28'!$P$6:$P$537,'KT PHÒNG'!A122)</f>
        <v>0</v>
      </c>
      <c r="L122" s="5">
        <f>COUNTIF('TUẦN 27-28'!$Q$6:$Q$537,'KT PHÒNG'!A122)</f>
        <v>0</v>
      </c>
      <c r="M122" s="5">
        <f>COUNTIF('TUẦN 27-28'!$R$6:$R$537,'KT PHÒNG'!A122)</f>
        <v>1</v>
      </c>
      <c r="N122" s="5">
        <f>COUNTIF('TUẦN 27-28'!$S$6:$S$537,'KT PHÒNG'!A122)</f>
        <v>0</v>
      </c>
      <c r="O122" s="5">
        <f>COUNTIF('TUẦN 27-28'!$T$6:$T$537,'KT PHÒNG'!A122)</f>
        <v>0</v>
      </c>
    </row>
    <row r="123" spans="1:15" ht="21.75" customHeight="1">
      <c r="A123" s="7" t="s">
        <v>430</v>
      </c>
      <c r="B123" s="5">
        <f>COUNTIF('TUẦN 27-28'!$G$6:$G$537,'KT PHÒNG'!A123)</f>
        <v>1</v>
      </c>
      <c r="C123" s="5">
        <f>COUNTIF('TUẦN 27-28'!$H$6:$H$537,'KT PHÒNG'!A123)</f>
        <v>1</v>
      </c>
      <c r="D123" s="5">
        <f>COUNTIF('TUẦN 27-28'!$I$6:$I$537,'KT PHÒNG'!A123)</f>
        <v>1</v>
      </c>
      <c r="E123" s="5">
        <f>COUNTIF('TUẦN 27-28'!$J$6:$J$537,'KT PHÒNG'!A123)</f>
        <v>1</v>
      </c>
      <c r="F123" s="5">
        <f>COUNTIF('TUẦN 27-28'!$K$6:$K$537,'KT PHÒNG'!A123)</f>
        <v>0</v>
      </c>
      <c r="G123" s="5">
        <f>COUNTIF('TUẦN 27-28'!$L$6:$L$537,'KT PHÒNG'!A123)</f>
        <v>0</v>
      </c>
      <c r="H123" s="5">
        <f>COUNTIF('TUẦN 27-28'!$M$6:$M$537,'KT PHÒNG'!A123)</f>
        <v>0</v>
      </c>
      <c r="I123" s="5">
        <f>COUNTIF('TUẦN 27-28'!$N$6:$N$537,'KT PHÒNG'!A123)</f>
        <v>1</v>
      </c>
      <c r="J123" s="5">
        <f>COUNTIF('TUẦN 27-28'!$O$6:$O$537,'KT PHÒNG'!A123)</f>
        <v>1</v>
      </c>
      <c r="K123" s="5">
        <f>COUNTIF('TUẦN 27-28'!$P$6:$P$537,'KT PHÒNG'!A123)</f>
        <v>1</v>
      </c>
      <c r="L123" s="5">
        <f>COUNTIF('TUẦN 27-28'!$Q$6:$Q$537,'KT PHÒNG'!A123)</f>
        <v>1</v>
      </c>
      <c r="M123" s="5">
        <f>COUNTIF('TUẦN 27-28'!$R$6:$R$537,'KT PHÒNG'!A123)</f>
        <v>0</v>
      </c>
      <c r="N123" s="5">
        <f>COUNTIF('TUẦN 27-28'!$S$6:$S$537,'KT PHÒNG'!A123)</f>
        <v>0</v>
      </c>
      <c r="O123" s="5">
        <f>COUNTIF('TUẦN 27-28'!$T$6:$T$537,'KT PHÒNG'!A123)</f>
        <v>0</v>
      </c>
    </row>
    <row r="124" spans="1:15">
      <c r="A124" s="7" t="s">
        <v>431</v>
      </c>
      <c r="B124" s="5">
        <f>COUNTIF('TUẦN 27-28'!$G$6:$G$537,'KT PHÒNG'!A124)</f>
        <v>0</v>
      </c>
      <c r="C124" s="5">
        <f>COUNTIF('TUẦN 27-28'!$H$6:$H$537,'KT PHÒNG'!A124)</f>
        <v>0</v>
      </c>
      <c r="D124" s="5">
        <f>COUNTIF('TUẦN 27-28'!$I$6:$I$537,'KT PHÒNG'!A124)</f>
        <v>0</v>
      </c>
      <c r="E124" s="5">
        <f>COUNTIF('TUẦN 27-28'!$J$6:$J$537,'KT PHÒNG'!A124)</f>
        <v>0</v>
      </c>
      <c r="F124" s="5">
        <f>COUNTIF('TUẦN 27-28'!$K$6:$K$537,'KT PHÒNG'!A124)</f>
        <v>0</v>
      </c>
      <c r="G124" s="5">
        <f>COUNTIF('TUẦN 27-28'!$L$6:$L$537,'KT PHÒNG'!A124)</f>
        <v>0</v>
      </c>
      <c r="H124" s="5">
        <f>COUNTIF('TUẦN 27-28'!$M$6:$M$537,'KT PHÒNG'!A124)</f>
        <v>0</v>
      </c>
      <c r="I124" s="5">
        <f>COUNTIF('TUẦN 27-28'!$N$6:$N$537,'KT PHÒNG'!A124)</f>
        <v>0</v>
      </c>
      <c r="J124" s="5">
        <f>COUNTIF('TUẦN 27-28'!$O$6:$O$537,'KT PHÒNG'!A124)</f>
        <v>0</v>
      </c>
      <c r="K124" s="5">
        <f>COUNTIF('TUẦN 27-28'!$P$6:$P$537,'KT PHÒNG'!A124)</f>
        <v>0</v>
      </c>
      <c r="L124" s="5">
        <f>COUNTIF('TUẦN 27-28'!$Q$6:$Q$537,'KT PHÒNG'!A124)</f>
        <v>0</v>
      </c>
      <c r="M124" s="5">
        <f>COUNTIF('TUẦN 27-28'!$R$6:$R$537,'KT PHÒNG'!A124)</f>
        <v>0</v>
      </c>
      <c r="N124" s="5">
        <f>COUNTIF('TUẦN 27-28'!$S$6:$S$537,'KT PHÒNG'!A124)</f>
        <v>0</v>
      </c>
      <c r="O124" s="5">
        <f>COUNTIF('TUẦN 27-28'!$T$6:$T$537,'KT PHÒNG'!A124)</f>
        <v>0</v>
      </c>
    </row>
    <row r="125" spans="1:15">
      <c r="A125" s="7" t="s">
        <v>233</v>
      </c>
      <c r="B125" s="5">
        <f>COUNTIF('TUẦN 27-28'!$G$6:$G$537,'KT PHÒNG'!A125)</f>
        <v>0</v>
      </c>
      <c r="C125" s="5">
        <f>COUNTIF('TUẦN 27-28'!$H$6:$H$537,'KT PHÒNG'!A125)</f>
        <v>0</v>
      </c>
      <c r="D125" s="5">
        <f>COUNTIF('TUẦN 27-28'!$I$6:$I$537,'KT PHÒNG'!A125)</f>
        <v>0</v>
      </c>
      <c r="E125" s="5">
        <f>COUNTIF('TUẦN 27-28'!$J$6:$J$537,'KT PHÒNG'!A125)</f>
        <v>2</v>
      </c>
      <c r="F125" s="5">
        <f>COUNTIF('TUẦN 27-28'!$K$6:$K$537,'KT PHÒNG'!A125)</f>
        <v>0</v>
      </c>
      <c r="G125" s="5">
        <f>COUNTIF('TUẦN 27-28'!$L$6:$L$537,'KT PHÒNG'!A125)</f>
        <v>0</v>
      </c>
      <c r="H125" s="5">
        <f>COUNTIF('TUẦN 27-28'!$M$6:$M$537,'KT PHÒNG'!A125)</f>
        <v>0</v>
      </c>
      <c r="I125" s="5">
        <f>COUNTIF('TUẦN 27-28'!$N$6:$N$537,'KT PHÒNG'!A125)</f>
        <v>0</v>
      </c>
      <c r="J125" s="5">
        <f>COUNTIF('TUẦN 27-28'!$O$6:$O$537,'KT PHÒNG'!A125)</f>
        <v>0</v>
      </c>
      <c r="K125" s="5">
        <f>COUNTIF('TUẦN 27-28'!$P$6:$P$537,'KT PHÒNG'!A125)</f>
        <v>0</v>
      </c>
      <c r="L125" s="5">
        <f>COUNTIF('TUẦN 27-28'!$Q$6:$Q$537,'KT PHÒNG'!A125)</f>
        <v>0</v>
      </c>
      <c r="M125" s="5">
        <f>COUNTIF('TUẦN 27-28'!$R$6:$R$537,'KT PHÒNG'!A125)</f>
        <v>2</v>
      </c>
      <c r="N125" s="5">
        <f>COUNTIF('TUẦN 27-28'!$S$6:$S$537,'KT PHÒNG'!A125)</f>
        <v>0</v>
      </c>
      <c r="O125" s="5">
        <f>COUNTIF('TUẦN 27-28'!$T$6:$T$537,'KT PHÒNG'!A125)</f>
        <v>0</v>
      </c>
    </row>
    <row r="126" spans="1:15">
      <c r="A126" s="7" t="s">
        <v>234</v>
      </c>
      <c r="B126" s="5">
        <f>COUNTIF('TUẦN 27-28'!$G$6:$G$537,'KT PHÒNG'!A126)</f>
        <v>1</v>
      </c>
      <c r="C126" s="5">
        <f>COUNTIF('TUẦN 27-28'!$H$6:$H$537,'KT PHÒNG'!A126)</f>
        <v>1</v>
      </c>
      <c r="D126" s="5">
        <f>COUNTIF('TUẦN 27-28'!$I$6:$I$537,'KT PHÒNG'!A126)</f>
        <v>0</v>
      </c>
      <c r="E126" s="5">
        <f>COUNTIF('TUẦN 27-28'!$J$6:$J$537,'KT PHÒNG'!A126)</f>
        <v>0</v>
      </c>
      <c r="F126" s="5">
        <f>COUNTIF('TUẦN 27-28'!$K$6:$K$537,'KT PHÒNG'!A126)</f>
        <v>0</v>
      </c>
      <c r="G126" s="5">
        <f>COUNTIF('TUẦN 27-28'!$L$6:$L$537,'KT PHÒNG'!A126)</f>
        <v>0</v>
      </c>
      <c r="H126" s="5">
        <f>COUNTIF('TUẦN 27-28'!$M$6:$M$537,'KT PHÒNG'!A126)</f>
        <v>0</v>
      </c>
      <c r="I126" s="5">
        <f>COUNTIF('TUẦN 27-28'!$N$6:$N$537,'KT PHÒNG'!A126)</f>
        <v>1</v>
      </c>
      <c r="J126" s="5">
        <f>COUNTIF('TUẦN 27-28'!$O$6:$O$537,'KT PHÒNG'!A126)</f>
        <v>1</v>
      </c>
      <c r="K126" s="5">
        <f>COUNTIF('TUẦN 27-28'!$P$6:$P$537,'KT PHÒNG'!A126)</f>
        <v>0</v>
      </c>
      <c r="L126" s="5">
        <f>COUNTIF('TUẦN 27-28'!$Q$6:$Q$537,'KT PHÒNG'!A126)</f>
        <v>0</v>
      </c>
      <c r="M126" s="5">
        <f>COUNTIF('TUẦN 27-28'!$R$6:$R$537,'KT PHÒNG'!A126)</f>
        <v>0</v>
      </c>
      <c r="N126" s="5">
        <f>COUNTIF('TUẦN 27-28'!$S$6:$S$537,'KT PHÒNG'!A126)</f>
        <v>0</v>
      </c>
      <c r="O126" s="5">
        <f>COUNTIF('TUẦN 27-28'!$T$6:$T$537,'KT PHÒNG'!A126)</f>
        <v>0</v>
      </c>
    </row>
    <row r="127" spans="1:15">
      <c r="A127" s="7" t="s">
        <v>235</v>
      </c>
      <c r="B127" s="5">
        <f>COUNTIF('TUẦN 27-28'!$G$6:$G$537,'KT PHÒNG'!A127)</f>
        <v>1</v>
      </c>
      <c r="C127" s="5">
        <f>COUNTIF('TUẦN 27-28'!$H$6:$H$537,'KT PHÒNG'!A127)</f>
        <v>1</v>
      </c>
      <c r="D127" s="5">
        <f>COUNTIF('TUẦN 27-28'!$I$6:$I$537,'KT PHÒNG'!A127)</f>
        <v>0</v>
      </c>
      <c r="E127" s="5">
        <f>COUNTIF('TUẦN 27-28'!$J$6:$J$537,'KT PHÒNG'!A127)</f>
        <v>0</v>
      </c>
      <c r="F127" s="5">
        <f>COUNTIF('TUẦN 27-28'!$K$6:$K$537,'KT PHÒNG'!A127)</f>
        <v>1</v>
      </c>
      <c r="G127" s="5">
        <f>COUNTIF('TUẦN 27-28'!$L$6:$L$537,'KT PHÒNG'!A127)</f>
        <v>0</v>
      </c>
      <c r="H127" s="5">
        <f>COUNTIF('TUẦN 27-28'!$M$6:$M$537,'KT PHÒNG'!A127)</f>
        <v>0</v>
      </c>
      <c r="I127" s="5">
        <f>COUNTIF('TUẦN 27-28'!$N$6:$N$537,'KT PHÒNG'!A127)</f>
        <v>1</v>
      </c>
      <c r="J127" s="5">
        <f>COUNTIF('TUẦN 27-28'!$O$6:$O$537,'KT PHÒNG'!A127)</f>
        <v>1</v>
      </c>
      <c r="K127" s="5">
        <f>COUNTIF('TUẦN 27-28'!$P$6:$P$537,'KT PHÒNG'!A127)</f>
        <v>1</v>
      </c>
      <c r="L127" s="5">
        <f>COUNTIF('TUẦN 27-28'!$Q$6:$Q$537,'KT PHÒNG'!A127)</f>
        <v>1</v>
      </c>
      <c r="M127" s="5">
        <f>COUNTIF('TUẦN 27-28'!$R$6:$R$537,'KT PHÒNG'!A127)</f>
        <v>1</v>
      </c>
      <c r="N127" s="5">
        <f>COUNTIF('TUẦN 27-28'!$S$6:$S$537,'KT PHÒNG'!A127)</f>
        <v>0</v>
      </c>
      <c r="O127" s="5">
        <f>COUNTIF('TUẦN 27-28'!$T$6:$T$537,'KT PHÒNG'!A127)</f>
        <v>0</v>
      </c>
    </row>
    <row r="128" spans="1:15">
      <c r="A128" s="7" t="s">
        <v>236</v>
      </c>
      <c r="B128" s="5">
        <f>COUNTIF('TUẦN 27-28'!$G$6:$G$537,'KT PHÒNG'!A128)</f>
        <v>0</v>
      </c>
      <c r="C128" s="5">
        <f>COUNTIF('TUẦN 27-28'!$H$6:$H$537,'KT PHÒNG'!A128)</f>
        <v>0</v>
      </c>
      <c r="D128" s="5">
        <f>COUNTIF('TUẦN 27-28'!$I$6:$I$537,'KT PHÒNG'!A128)</f>
        <v>1</v>
      </c>
      <c r="E128" s="5">
        <f>COUNTIF('TUẦN 27-28'!$J$6:$J$537,'KT PHÒNG'!A128)</f>
        <v>1</v>
      </c>
      <c r="F128" s="5">
        <f>COUNTIF('TUẦN 27-28'!$K$6:$K$537,'KT PHÒNG'!A128)</f>
        <v>1</v>
      </c>
      <c r="G128" s="5">
        <f>COUNTIF('TUẦN 27-28'!$L$6:$L$537,'KT PHÒNG'!A128)</f>
        <v>0</v>
      </c>
      <c r="H128" s="5">
        <f>COUNTIF('TUẦN 27-28'!$M$6:$M$537,'KT PHÒNG'!A128)</f>
        <v>0</v>
      </c>
      <c r="I128" s="5">
        <f>COUNTIF('TUẦN 27-28'!$N$6:$N$537,'KT PHÒNG'!A128)</f>
        <v>0</v>
      </c>
      <c r="J128" s="5">
        <f>COUNTIF('TUẦN 27-28'!$O$6:$O$537,'KT PHÒNG'!A128)</f>
        <v>0</v>
      </c>
      <c r="K128" s="5">
        <f>COUNTIF('TUẦN 27-28'!$P$6:$P$537,'KT PHÒNG'!A128)</f>
        <v>1</v>
      </c>
      <c r="L128" s="5">
        <f>COUNTIF('TUẦN 27-28'!$Q$6:$Q$537,'KT PHÒNG'!A128)</f>
        <v>1</v>
      </c>
      <c r="M128" s="5">
        <f>COUNTIF('TUẦN 27-28'!$R$6:$R$537,'KT PHÒNG'!A128)</f>
        <v>1</v>
      </c>
      <c r="N128" s="5">
        <f>COUNTIF('TUẦN 27-28'!$S$6:$S$537,'KT PHÒNG'!A128)</f>
        <v>0</v>
      </c>
      <c r="O128" s="5">
        <f>COUNTIF('TUẦN 27-28'!$T$6:$T$537,'KT PHÒNG'!A128)</f>
        <v>0</v>
      </c>
    </row>
    <row r="129" spans="1:15" ht="16.5" customHeight="1">
      <c r="A129" s="7" t="s">
        <v>237</v>
      </c>
      <c r="B129" s="5">
        <f>COUNTIF('TUẦN 27-28'!$G$6:$G$537,'KT PHÒNG'!A129)</f>
        <v>0</v>
      </c>
      <c r="C129" s="5">
        <f>COUNTIF('TUẦN 27-28'!$H$6:$H$537,'KT PHÒNG'!A129)</f>
        <v>0</v>
      </c>
      <c r="D129" s="5">
        <f>COUNTIF('TUẦN 27-28'!$I$6:$I$537,'KT PHÒNG'!A129)</f>
        <v>0</v>
      </c>
      <c r="E129" s="5">
        <f>COUNTIF('TUẦN 27-28'!$J$6:$J$537,'KT PHÒNG'!A129)</f>
        <v>0</v>
      </c>
      <c r="F129" s="5">
        <f>COUNTIF('TUẦN 27-28'!$K$6:$K$537,'KT PHÒNG'!A129)</f>
        <v>0</v>
      </c>
      <c r="G129" s="5">
        <f>COUNTIF('TUẦN 27-28'!$L$6:$L$537,'KT PHÒNG'!A129)</f>
        <v>0</v>
      </c>
      <c r="H129" s="5">
        <f>COUNTIF('TUẦN 27-28'!$M$6:$M$537,'KT PHÒNG'!A129)</f>
        <v>0</v>
      </c>
      <c r="I129" s="5">
        <f>COUNTIF('TUẦN 27-28'!$N$6:$N$537,'KT PHÒNG'!A129)</f>
        <v>0</v>
      </c>
      <c r="J129" s="5">
        <f>COUNTIF('TUẦN 27-28'!$O$6:$O$537,'KT PHÒNG'!A129)</f>
        <v>0</v>
      </c>
      <c r="K129" s="5">
        <f>COUNTIF('TUẦN 27-28'!$P$6:$P$537,'KT PHÒNG'!A129)</f>
        <v>0</v>
      </c>
      <c r="L129" s="5">
        <f>COUNTIF('TUẦN 27-28'!$Q$6:$Q$537,'KT PHÒNG'!A129)</f>
        <v>0</v>
      </c>
      <c r="M129" s="5">
        <f>COUNTIF('TUẦN 27-28'!$R$6:$R$537,'KT PHÒNG'!A129)</f>
        <v>0</v>
      </c>
      <c r="N129" s="5">
        <f>COUNTIF('TUẦN 27-28'!$S$6:$S$537,'KT PHÒNG'!A129)</f>
        <v>0</v>
      </c>
      <c r="O129" s="5">
        <f>COUNTIF('TUẦN 27-28'!$T$6:$T$537,'KT PHÒNG'!A129)</f>
        <v>0</v>
      </c>
    </row>
    <row r="130" spans="1:15" ht="36" customHeight="1">
      <c r="A130" s="7" t="s">
        <v>54</v>
      </c>
      <c r="B130" s="5">
        <f>COUNTIF('TUẦN 27-28'!$G$6:$G$537,'KT PHÒNG'!A130)</f>
        <v>0</v>
      </c>
      <c r="C130" s="5">
        <f>COUNTIF('TUẦN 27-28'!$H$6:$H$537,'KT PHÒNG'!A130)</f>
        <v>0</v>
      </c>
      <c r="D130" s="5">
        <f>COUNTIF('TUẦN 27-28'!$I$6:$I$537,'KT PHÒNG'!A130)</f>
        <v>0</v>
      </c>
      <c r="E130" s="5">
        <f>COUNTIF('TUẦN 27-28'!$J$6:$J$537,'KT PHÒNG'!A130)</f>
        <v>0</v>
      </c>
      <c r="F130" s="5">
        <f>COUNTIF('TUẦN 27-28'!$K$6:$K$537,'KT PHÒNG'!A130)</f>
        <v>0</v>
      </c>
      <c r="G130" s="5">
        <f>COUNTIF('TUẦN 27-28'!$L$6:$L$537,'KT PHÒNG'!A130)</f>
        <v>0</v>
      </c>
      <c r="H130" s="5">
        <f>COUNTIF('TUẦN 27-28'!$M$6:$M$537,'KT PHÒNG'!A130)</f>
        <v>0</v>
      </c>
      <c r="I130" s="5">
        <f>COUNTIF('TUẦN 27-28'!$N$6:$N$537,'KT PHÒNG'!A130)</f>
        <v>0</v>
      </c>
      <c r="J130" s="5">
        <f>COUNTIF('TUẦN 27-28'!$O$6:$O$537,'KT PHÒNG'!A130)</f>
        <v>0</v>
      </c>
      <c r="K130" s="5">
        <f>COUNTIF('TUẦN 27-28'!$P$6:$P$537,'KT PHÒNG'!A130)</f>
        <v>0</v>
      </c>
      <c r="L130" s="5">
        <f>COUNTIF('TUẦN 27-28'!$Q$6:$Q$537,'KT PHÒNG'!A130)</f>
        <v>0</v>
      </c>
      <c r="M130" s="5">
        <f>COUNTIF('TUẦN 27-28'!$R$6:$R$537,'KT PHÒNG'!A130)</f>
        <v>0</v>
      </c>
      <c r="N130" s="5">
        <f>COUNTIF('TUẦN 27-28'!$S$6:$S$537,'KT PHÒNG'!A130)</f>
        <v>0</v>
      </c>
      <c r="O130" s="5">
        <f>COUNTIF('TUẦN 27-28'!$T$6:$T$537,'KT PHÒNG'!A130)</f>
        <v>0</v>
      </c>
    </row>
    <row r="131" spans="1:15" ht="22.5" customHeight="1">
      <c r="A131" s="7" t="s">
        <v>52</v>
      </c>
      <c r="B131" s="5">
        <f>COUNTIF('TUẦN 27-28'!$G$6:$G$537,'KT PHÒNG'!A131)</f>
        <v>0</v>
      </c>
      <c r="C131" s="5">
        <f>COUNTIF('TUẦN 27-28'!$H$6:$H$537,'KT PHÒNG'!A131)</f>
        <v>0</v>
      </c>
      <c r="D131" s="5">
        <f>COUNTIF('TUẦN 27-28'!$I$6:$I$537,'KT PHÒNG'!A131)</f>
        <v>0</v>
      </c>
      <c r="E131" s="5">
        <f>COUNTIF('TUẦN 27-28'!$J$6:$J$537,'KT PHÒNG'!A131)</f>
        <v>0</v>
      </c>
      <c r="F131" s="5">
        <f>COUNTIF('TUẦN 27-28'!$K$6:$K$537,'KT PHÒNG'!A131)</f>
        <v>0</v>
      </c>
      <c r="G131" s="5">
        <f>COUNTIF('TUẦN 27-28'!$L$6:$L$537,'KT PHÒNG'!A131)</f>
        <v>0</v>
      </c>
      <c r="H131" s="5">
        <f>COUNTIF('TUẦN 27-28'!$M$6:$M$537,'KT PHÒNG'!A131)</f>
        <v>0</v>
      </c>
      <c r="I131" s="5">
        <f>COUNTIF('TUẦN 27-28'!$N$6:$N$537,'KT PHÒNG'!A131)</f>
        <v>0</v>
      </c>
      <c r="J131" s="5">
        <f>COUNTIF('TUẦN 27-28'!$O$6:$O$537,'KT PHÒNG'!A131)</f>
        <v>0</v>
      </c>
      <c r="K131" s="5">
        <f>COUNTIF('TUẦN 27-28'!$P$6:$P$537,'KT PHÒNG'!A131)</f>
        <v>0</v>
      </c>
      <c r="L131" s="5">
        <f>COUNTIF('TUẦN 27-28'!$Q$6:$Q$537,'KT PHÒNG'!A131)</f>
        <v>0</v>
      </c>
      <c r="M131" s="5">
        <f>COUNTIF('TUẦN 27-28'!$R$6:$R$537,'KT PHÒNG'!A131)</f>
        <v>0</v>
      </c>
      <c r="N131" s="5">
        <f>COUNTIF('TUẦN 27-28'!$S$6:$S$537,'KT PHÒNG'!A131)</f>
        <v>0</v>
      </c>
      <c r="O131" s="5">
        <f>COUNTIF('TUẦN 27-28'!$T$6:$T$537,'KT PHÒNG'!A131)</f>
        <v>0</v>
      </c>
    </row>
    <row r="132" spans="1:15" ht="32.25" customHeight="1">
      <c r="A132" s="7" t="s">
        <v>238</v>
      </c>
      <c r="B132" s="5">
        <f>COUNTIF('TUẦN 27-28'!$G$6:$G$537,'KT PHÒNG'!A132)</f>
        <v>0</v>
      </c>
      <c r="C132" s="5">
        <f>COUNTIF('TUẦN 27-28'!$H$6:$H$537,'KT PHÒNG'!A132)</f>
        <v>0</v>
      </c>
      <c r="D132" s="5">
        <f>COUNTIF('TUẦN 27-28'!$I$6:$I$537,'KT PHÒNG'!A132)</f>
        <v>0</v>
      </c>
      <c r="E132" s="5">
        <f>COUNTIF('TUẦN 27-28'!$J$6:$J$537,'KT PHÒNG'!A132)</f>
        <v>0</v>
      </c>
      <c r="F132" s="5">
        <f>COUNTIF('TUẦN 27-28'!$K$6:$K$537,'KT PHÒNG'!A132)</f>
        <v>0</v>
      </c>
      <c r="G132" s="5">
        <f>COUNTIF('TUẦN 27-28'!$L$6:$L$537,'KT PHÒNG'!A132)</f>
        <v>0</v>
      </c>
      <c r="H132" s="5">
        <f>COUNTIF('TUẦN 27-28'!$M$6:$M$537,'KT PHÒNG'!A132)</f>
        <v>0</v>
      </c>
      <c r="I132" s="5">
        <f>COUNTIF('TUẦN 27-28'!$N$6:$N$537,'KT PHÒNG'!A132)</f>
        <v>0</v>
      </c>
      <c r="J132" s="5">
        <f>COUNTIF('TUẦN 27-28'!$O$6:$O$537,'KT PHÒNG'!A132)</f>
        <v>0</v>
      </c>
      <c r="K132" s="5">
        <f>COUNTIF('TUẦN 27-28'!$P$6:$P$537,'KT PHÒNG'!A132)</f>
        <v>0</v>
      </c>
      <c r="L132" s="5">
        <f>COUNTIF('TUẦN 27-28'!$Q$6:$Q$537,'KT PHÒNG'!A132)</f>
        <v>0</v>
      </c>
      <c r="M132" s="5">
        <f>COUNTIF('TUẦN 27-28'!$R$6:$R$537,'KT PHÒNG'!A132)</f>
        <v>0</v>
      </c>
      <c r="N132" s="5">
        <f>COUNTIF('TUẦN 27-28'!$S$6:$S$537,'KT PHÒNG'!A132)</f>
        <v>0</v>
      </c>
      <c r="O132" s="5">
        <f>COUNTIF('TUẦN 27-28'!$T$6:$T$537,'KT PHÒNG'!A132)</f>
        <v>0</v>
      </c>
    </row>
    <row r="133" spans="1:15">
      <c r="A133" s="8" t="s">
        <v>239</v>
      </c>
      <c r="B133" s="5">
        <f>COUNTIF('TUẦN 27-28'!$G$6:$G$537,'KT PHÒNG'!A133)</f>
        <v>0</v>
      </c>
      <c r="C133" s="5">
        <f>COUNTIF('TUẦN 27-28'!$H$6:$H$537,'KT PHÒNG'!A133)</f>
        <v>0</v>
      </c>
      <c r="D133" s="5">
        <f>COUNTIF('TUẦN 27-28'!$I$6:$I$537,'KT PHÒNG'!A133)</f>
        <v>0</v>
      </c>
      <c r="E133" s="5">
        <f>COUNTIF('TUẦN 27-28'!$J$6:$J$537,'KT PHÒNG'!A133)</f>
        <v>0</v>
      </c>
      <c r="F133" s="5">
        <f>COUNTIF('TUẦN 27-28'!$K$6:$K$537,'KT PHÒNG'!A133)</f>
        <v>0</v>
      </c>
      <c r="G133" s="5">
        <f>COUNTIF('TUẦN 27-28'!$L$6:$L$537,'KT PHÒNG'!A133)</f>
        <v>0</v>
      </c>
      <c r="H133" s="5">
        <f>COUNTIF('TUẦN 27-28'!$M$6:$M$537,'KT PHÒNG'!A133)</f>
        <v>0</v>
      </c>
      <c r="I133" s="5">
        <f>COUNTIF('TUẦN 27-28'!$N$6:$N$537,'KT PHÒNG'!A133)</f>
        <v>0</v>
      </c>
      <c r="J133" s="5">
        <f>COUNTIF('TUẦN 27-28'!$O$6:$O$537,'KT PHÒNG'!A133)</f>
        <v>0</v>
      </c>
      <c r="K133" s="5">
        <f>COUNTIF('TUẦN 27-28'!$P$6:$P$537,'KT PHÒNG'!A133)</f>
        <v>0</v>
      </c>
      <c r="L133" s="5">
        <f>COUNTIF('TUẦN 27-28'!$Q$6:$Q$537,'KT PHÒNG'!A133)</f>
        <v>0</v>
      </c>
      <c r="M133" s="5">
        <f>COUNTIF('TUẦN 27-28'!$R$6:$R$537,'KT PHÒNG'!A133)</f>
        <v>0</v>
      </c>
      <c r="N133" s="5">
        <f>COUNTIF('TUẦN 27-28'!$S$6:$S$537,'KT PHÒNG'!A133)</f>
        <v>0</v>
      </c>
      <c r="O133" s="5">
        <f>COUNTIF('TUẦN 27-28'!$T$6:$T$537,'KT PHÒNG'!A133)</f>
        <v>0</v>
      </c>
    </row>
    <row r="134" spans="1:15">
      <c r="A134" s="8" t="s">
        <v>240</v>
      </c>
      <c r="B134" s="5">
        <f>COUNTIF('TUẦN 27-28'!$G$6:$G$537,'KT PHÒNG'!A134)</f>
        <v>0</v>
      </c>
      <c r="C134" s="5">
        <f>COUNTIF('TUẦN 27-28'!$H$6:$H$537,'KT PHÒNG'!A134)</f>
        <v>0</v>
      </c>
      <c r="D134" s="5">
        <f>COUNTIF('TUẦN 27-28'!$I$6:$I$537,'KT PHÒNG'!A134)</f>
        <v>0</v>
      </c>
      <c r="E134" s="5">
        <f>COUNTIF('TUẦN 27-28'!$J$6:$J$537,'KT PHÒNG'!A134)</f>
        <v>0</v>
      </c>
      <c r="F134" s="5">
        <f>COUNTIF('TUẦN 27-28'!$K$6:$K$537,'KT PHÒNG'!A134)</f>
        <v>0</v>
      </c>
      <c r="G134" s="5">
        <f>COUNTIF('TUẦN 27-28'!$L$6:$L$537,'KT PHÒNG'!A134)</f>
        <v>0</v>
      </c>
      <c r="H134" s="5">
        <f>COUNTIF('TUẦN 27-28'!$M$6:$M$537,'KT PHÒNG'!A134)</f>
        <v>0</v>
      </c>
      <c r="I134" s="5">
        <f>COUNTIF('TUẦN 27-28'!$N$6:$N$537,'KT PHÒNG'!A134)</f>
        <v>0</v>
      </c>
      <c r="J134" s="5">
        <f>COUNTIF('TUẦN 27-28'!$O$6:$O$537,'KT PHÒNG'!A134)</f>
        <v>0</v>
      </c>
      <c r="K134" s="5">
        <f>COUNTIF('TUẦN 27-28'!$P$6:$P$537,'KT PHÒNG'!A134)</f>
        <v>0</v>
      </c>
      <c r="L134" s="5">
        <f>COUNTIF('TUẦN 27-28'!$Q$6:$Q$537,'KT PHÒNG'!A134)</f>
        <v>0</v>
      </c>
      <c r="M134" s="5">
        <f>COUNTIF('TUẦN 27-28'!$R$6:$R$537,'KT PHÒNG'!A134)</f>
        <v>0</v>
      </c>
      <c r="N134" s="5">
        <f>COUNTIF('TUẦN 27-28'!$S$6:$S$537,'KT PHÒNG'!A134)</f>
        <v>0</v>
      </c>
      <c r="O134" s="5">
        <f>COUNTIF('TUẦN 27-28'!$T$6:$T$537,'KT PHÒNG'!A134)</f>
        <v>0</v>
      </c>
    </row>
    <row r="135" spans="1:15">
      <c r="A135" s="8" t="s">
        <v>104</v>
      </c>
      <c r="B135" s="5">
        <f>COUNTIF('TUẦN 27-28'!$G$6:$G$537,'KT PHÒNG'!A135)</f>
        <v>0</v>
      </c>
      <c r="C135" s="5">
        <f>COUNTIF('TUẦN 27-28'!$H$6:$H$537,'KT PHÒNG'!A135)</f>
        <v>0</v>
      </c>
      <c r="D135" s="5">
        <f>COUNTIF('TUẦN 27-28'!$I$6:$I$537,'KT PHÒNG'!A135)</f>
        <v>0</v>
      </c>
      <c r="E135" s="5">
        <f>COUNTIF('TUẦN 27-28'!$J$6:$J$537,'KT PHÒNG'!A135)</f>
        <v>0</v>
      </c>
      <c r="F135" s="5">
        <f>COUNTIF('TUẦN 27-28'!$K$6:$K$537,'KT PHÒNG'!A135)</f>
        <v>0</v>
      </c>
      <c r="G135" s="5">
        <f>COUNTIF('TUẦN 27-28'!$L$6:$L$537,'KT PHÒNG'!A135)</f>
        <v>0</v>
      </c>
      <c r="H135" s="5">
        <f>COUNTIF('TUẦN 27-28'!$M$6:$M$537,'KT PHÒNG'!A135)</f>
        <v>0</v>
      </c>
      <c r="I135" s="5">
        <f>COUNTIF('TUẦN 27-28'!$N$6:$N$537,'KT PHÒNG'!A135)</f>
        <v>0</v>
      </c>
      <c r="J135" s="5">
        <f>COUNTIF('TUẦN 27-28'!$O$6:$O$537,'KT PHÒNG'!A135)</f>
        <v>0</v>
      </c>
      <c r="K135" s="5">
        <f>COUNTIF('TUẦN 27-28'!$P$6:$P$537,'KT PHÒNG'!A135)</f>
        <v>0</v>
      </c>
      <c r="L135" s="5">
        <f>COUNTIF('TUẦN 27-28'!$Q$6:$Q$537,'KT PHÒNG'!A135)</f>
        <v>0</v>
      </c>
      <c r="M135" s="5">
        <f>COUNTIF('TUẦN 27-28'!$R$6:$R$537,'KT PHÒNG'!A135)</f>
        <v>0</v>
      </c>
      <c r="N135" s="5">
        <f>COUNTIF('TUẦN 27-28'!$S$6:$S$537,'KT PHÒNG'!A135)</f>
        <v>0</v>
      </c>
      <c r="O135" s="5">
        <f>COUNTIF('TUẦN 27-28'!$T$6:$T$537,'KT PHÒNG'!A135)</f>
        <v>0</v>
      </c>
    </row>
    <row r="136" spans="1:15">
      <c r="A136" s="8" t="s">
        <v>241</v>
      </c>
      <c r="B136" s="5">
        <f>COUNTIF('TUẦN 27-28'!$G$6:$G$537,'KT PHÒNG'!A136)</f>
        <v>0</v>
      </c>
      <c r="C136" s="5">
        <f>COUNTIF('TUẦN 27-28'!$H$6:$H$537,'KT PHÒNG'!A136)</f>
        <v>0</v>
      </c>
      <c r="D136" s="5">
        <f>COUNTIF('TUẦN 27-28'!$I$6:$I$537,'KT PHÒNG'!A136)</f>
        <v>0</v>
      </c>
      <c r="E136" s="5">
        <f>COUNTIF('TUẦN 27-28'!$J$6:$J$537,'KT PHÒNG'!A136)</f>
        <v>0</v>
      </c>
      <c r="F136" s="5">
        <f>COUNTIF('TUẦN 27-28'!$K$6:$K$537,'KT PHÒNG'!A136)</f>
        <v>0</v>
      </c>
      <c r="G136" s="5">
        <f>COUNTIF('TUẦN 27-28'!$L$6:$L$537,'KT PHÒNG'!A136)</f>
        <v>0</v>
      </c>
      <c r="H136" s="5">
        <f>COUNTIF('TUẦN 27-28'!$M$6:$M$537,'KT PHÒNG'!A136)</f>
        <v>0</v>
      </c>
      <c r="I136" s="5">
        <f>COUNTIF('TUẦN 27-28'!$N$6:$N$537,'KT PHÒNG'!A136)</f>
        <v>0</v>
      </c>
      <c r="J136" s="5">
        <f>COUNTIF('TUẦN 27-28'!$O$6:$O$537,'KT PHÒNG'!A136)</f>
        <v>0</v>
      </c>
      <c r="K136" s="5">
        <f>COUNTIF('TUẦN 27-28'!$P$6:$P$537,'KT PHÒNG'!A136)</f>
        <v>0</v>
      </c>
      <c r="L136" s="5">
        <f>COUNTIF('TUẦN 27-28'!$Q$6:$Q$537,'KT PHÒNG'!A136)</f>
        <v>0</v>
      </c>
      <c r="M136" s="5">
        <f>COUNTIF('TUẦN 27-28'!$R$6:$R$537,'KT PHÒNG'!A136)</f>
        <v>0</v>
      </c>
      <c r="N136" s="5">
        <f>COUNTIF('TUẦN 27-28'!$S$6:$S$537,'KT PHÒNG'!A136)</f>
        <v>0</v>
      </c>
      <c r="O136" s="5">
        <f>COUNTIF('TUẦN 27-28'!$T$6:$T$537,'KT PHÒNG'!A136)</f>
        <v>0</v>
      </c>
    </row>
    <row r="137" spans="1:15" ht="15" customHeight="1">
      <c r="A137" s="8" t="s">
        <v>159</v>
      </c>
      <c r="B137" s="5">
        <f>COUNTIF('TUẦN 27-28'!$G$6:$G$537,'KT PHÒNG'!A137)</f>
        <v>1</v>
      </c>
      <c r="C137" s="5">
        <f>COUNTIF('TUẦN 27-28'!$H$6:$H$537,'KT PHÒNG'!A137)</f>
        <v>1</v>
      </c>
      <c r="D137" s="5">
        <f>COUNTIF('TUẦN 27-28'!$I$6:$I$537,'KT PHÒNG'!A137)</f>
        <v>1</v>
      </c>
      <c r="E137" s="5">
        <f>COUNTIF('TUẦN 27-28'!$J$6:$J$537,'KT PHÒNG'!A137)</f>
        <v>1</v>
      </c>
      <c r="F137" s="5">
        <f>COUNTIF('TUẦN 27-28'!$K$6:$K$537,'KT PHÒNG'!A137)</f>
        <v>0</v>
      </c>
      <c r="G137" s="5">
        <f>COUNTIF('TUẦN 27-28'!$L$6:$L$537,'KT PHÒNG'!A137)</f>
        <v>0</v>
      </c>
      <c r="H137" s="5">
        <f>COUNTIF('TUẦN 27-28'!$M$6:$M$537,'KT PHÒNG'!A137)</f>
        <v>0</v>
      </c>
      <c r="I137" s="5">
        <f>COUNTIF('TUẦN 27-28'!$N$6:$N$537,'KT PHÒNG'!A137)</f>
        <v>1</v>
      </c>
      <c r="J137" s="5">
        <f>COUNTIF('TUẦN 27-28'!$O$6:$O$537,'KT PHÒNG'!A137)</f>
        <v>1</v>
      </c>
      <c r="K137" s="5">
        <f>COUNTIF('TUẦN 27-28'!$P$6:$P$537,'KT PHÒNG'!A137)</f>
        <v>1</v>
      </c>
      <c r="L137" s="5">
        <f>COUNTIF('TUẦN 27-28'!$Q$6:$Q$537,'KT PHÒNG'!A137)</f>
        <v>1</v>
      </c>
      <c r="M137" s="5">
        <f>COUNTIF('TUẦN 27-28'!$R$6:$R$537,'KT PHÒNG'!A137)</f>
        <v>0</v>
      </c>
      <c r="N137" s="5">
        <f>COUNTIF('TUẦN 27-28'!$S$6:$S$537,'KT PHÒNG'!A137)</f>
        <v>0</v>
      </c>
      <c r="O137" s="5">
        <f>COUNTIF('TUẦN 27-28'!$T$6:$T$537,'KT PHÒNG'!A137)</f>
        <v>0</v>
      </c>
    </row>
    <row r="138" spans="1:15">
      <c r="A138" s="8" t="s">
        <v>51</v>
      </c>
      <c r="B138" s="5">
        <f>COUNTIF('TUẦN 27-28'!$G$6:$G$537,'KT PHÒNG'!A138)</f>
        <v>0</v>
      </c>
      <c r="C138" s="5">
        <f>COUNTIF('TUẦN 27-28'!$H$6:$H$537,'KT PHÒNG'!A138)</f>
        <v>0</v>
      </c>
      <c r="D138" s="5">
        <f>COUNTIF('TUẦN 27-28'!$I$6:$I$537,'KT PHÒNG'!A138)</f>
        <v>0</v>
      </c>
      <c r="E138" s="5">
        <f>COUNTIF('TUẦN 27-28'!$J$6:$J$537,'KT PHÒNG'!A138)</f>
        <v>0</v>
      </c>
      <c r="F138" s="5">
        <f>COUNTIF('TUẦN 27-28'!$K$6:$K$537,'KT PHÒNG'!A138)</f>
        <v>0</v>
      </c>
      <c r="G138" s="5">
        <f>COUNTIF('TUẦN 27-28'!$L$6:$L$537,'KT PHÒNG'!A138)</f>
        <v>0</v>
      </c>
      <c r="H138" s="5">
        <f>COUNTIF('TUẦN 27-28'!$M$6:$M$537,'KT PHÒNG'!A138)</f>
        <v>0</v>
      </c>
      <c r="I138" s="5">
        <f>COUNTIF('TUẦN 27-28'!$N$6:$N$537,'KT PHÒNG'!A138)</f>
        <v>0</v>
      </c>
      <c r="J138" s="5">
        <f>COUNTIF('TUẦN 27-28'!$O$6:$O$537,'KT PHÒNG'!A138)</f>
        <v>0</v>
      </c>
      <c r="K138" s="5">
        <f>COUNTIF('TUẦN 27-28'!$P$6:$P$537,'KT PHÒNG'!A138)</f>
        <v>0</v>
      </c>
      <c r="L138" s="5">
        <f>COUNTIF('TUẦN 27-28'!$Q$6:$Q$537,'KT PHÒNG'!A138)</f>
        <v>0</v>
      </c>
      <c r="M138" s="5">
        <f>COUNTIF('TUẦN 27-28'!$R$6:$R$537,'KT PHÒNG'!A138)</f>
        <v>0</v>
      </c>
      <c r="N138" s="5">
        <f>COUNTIF('TUẦN 27-28'!$S$6:$S$537,'KT PHÒNG'!A138)</f>
        <v>0</v>
      </c>
      <c r="O138" s="5">
        <f>COUNTIF('TUẦN 27-28'!$T$6:$T$537,'KT PHÒNG'!A138)</f>
        <v>0</v>
      </c>
    </row>
    <row r="139" spans="1:15">
      <c r="A139" s="8" t="s">
        <v>69</v>
      </c>
      <c r="B139" s="5">
        <f>COUNTIF('TUẦN 27-28'!$G$6:$G$537,'KT PHÒNG'!A139)</f>
        <v>0</v>
      </c>
      <c r="C139" s="5">
        <f>COUNTIF('TUẦN 27-28'!$H$6:$H$537,'KT PHÒNG'!A139)</f>
        <v>0</v>
      </c>
      <c r="D139" s="5">
        <f>COUNTIF('TUẦN 27-28'!$I$6:$I$537,'KT PHÒNG'!A139)</f>
        <v>1</v>
      </c>
      <c r="E139" s="5">
        <f>COUNTIF('TUẦN 27-28'!$J$6:$J$537,'KT PHÒNG'!A139)</f>
        <v>0</v>
      </c>
      <c r="F139" s="5">
        <f>COUNTIF('TUẦN 27-28'!$K$6:$K$537,'KT PHÒNG'!A139)</f>
        <v>0</v>
      </c>
      <c r="G139" s="5">
        <f>COUNTIF('TUẦN 27-28'!$L$6:$L$537,'KT PHÒNG'!A139)</f>
        <v>0</v>
      </c>
      <c r="H139" s="5">
        <f>COUNTIF('TUẦN 27-28'!$M$6:$M$537,'KT PHÒNG'!A139)</f>
        <v>0</v>
      </c>
      <c r="I139" s="5">
        <f>COUNTIF('TUẦN 27-28'!$N$6:$N$537,'KT PHÒNG'!A139)</f>
        <v>0</v>
      </c>
      <c r="J139" s="5">
        <f>COUNTIF('TUẦN 27-28'!$O$6:$O$537,'KT PHÒNG'!A139)</f>
        <v>0</v>
      </c>
      <c r="K139" s="5">
        <f>COUNTIF('TUẦN 27-28'!$P$6:$P$537,'KT PHÒNG'!A139)</f>
        <v>0</v>
      </c>
      <c r="L139" s="5">
        <f>COUNTIF('TUẦN 27-28'!$Q$6:$Q$537,'KT PHÒNG'!A139)</f>
        <v>0</v>
      </c>
      <c r="M139" s="5">
        <f>COUNTIF('TUẦN 27-28'!$R$6:$R$537,'KT PHÒNG'!A139)</f>
        <v>0</v>
      </c>
      <c r="N139" s="5">
        <f>COUNTIF('TUẦN 27-28'!$S$6:$S$537,'KT PHÒNG'!A139)</f>
        <v>0</v>
      </c>
      <c r="O139" s="5">
        <f>COUNTIF('TUẦN 27-28'!$T$6:$T$537,'KT PHÒNG'!A139)</f>
        <v>0</v>
      </c>
    </row>
    <row r="140" spans="1:15">
      <c r="A140" s="8" t="s">
        <v>242</v>
      </c>
      <c r="B140" s="5">
        <f>COUNTIF('TUẦN 27-28'!$G$6:$G$537,'KT PHÒNG'!A140)</f>
        <v>0</v>
      </c>
      <c r="C140" s="5">
        <f>COUNTIF('TUẦN 27-28'!$H$6:$H$537,'KT PHÒNG'!A140)</f>
        <v>0</v>
      </c>
      <c r="D140" s="5">
        <f>COUNTIF('TUẦN 27-28'!$I$6:$I$537,'KT PHÒNG'!A140)</f>
        <v>0</v>
      </c>
      <c r="E140" s="5">
        <f>COUNTIF('TUẦN 27-28'!$J$6:$J$537,'KT PHÒNG'!A140)</f>
        <v>0</v>
      </c>
      <c r="F140" s="5">
        <f>COUNTIF('TUẦN 27-28'!$K$6:$K$537,'KT PHÒNG'!A140)</f>
        <v>0</v>
      </c>
      <c r="G140" s="5">
        <f>COUNTIF('TUẦN 27-28'!$L$6:$L$537,'KT PHÒNG'!A140)</f>
        <v>0</v>
      </c>
      <c r="H140" s="5">
        <f>COUNTIF('TUẦN 27-28'!$M$6:$M$537,'KT PHÒNG'!A140)</f>
        <v>0</v>
      </c>
      <c r="I140" s="5">
        <f>COUNTIF('TUẦN 27-28'!$N$6:$N$537,'KT PHÒNG'!A140)</f>
        <v>0</v>
      </c>
      <c r="J140" s="5">
        <f>COUNTIF('TUẦN 27-28'!$O$6:$O$537,'KT PHÒNG'!A140)</f>
        <v>0</v>
      </c>
      <c r="K140" s="5">
        <f>COUNTIF('TUẦN 27-28'!$P$6:$P$537,'KT PHÒNG'!A140)</f>
        <v>0</v>
      </c>
      <c r="L140" s="5">
        <f>COUNTIF('TUẦN 27-28'!$Q$6:$Q$537,'KT PHÒNG'!A140)</f>
        <v>0</v>
      </c>
      <c r="M140" s="5">
        <f>COUNTIF('TUẦN 27-28'!$R$6:$R$537,'KT PHÒNG'!A140)</f>
        <v>0</v>
      </c>
      <c r="N140" s="5">
        <f>COUNTIF('TUẦN 27-28'!$S$6:$S$537,'KT PHÒNG'!A140)</f>
        <v>0</v>
      </c>
      <c r="O140" s="5">
        <f>COUNTIF('TUẦN 27-28'!$T$6:$T$537,'KT PHÒNG'!A140)</f>
        <v>0</v>
      </c>
    </row>
    <row r="141" spans="1:15">
      <c r="A141" s="107" t="s">
        <v>771</v>
      </c>
      <c r="B141" s="5"/>
      <c r="C141" s="5"/>
      <c r="D141" s="5"/>
      <c r="E141" s="5"/>
      <c r="F141" s="5">
        <f>COUNTIF('TUẦN 27-28'!$K$6:$K$537,'KT PHÒNG'!A141)</f>
        <v>1</v>
      </c>
      <c r="G141" s="5">
        <f>COUNTIF('TUẦN 27-28'!$L$6:$L$537,'KT PHÒNG'!A141)</f>
        <v>0</v>
      </c>
      <c r="H141" s="5">
        <f>COUNTIF('TUẦN 27-28'!$M$6:$M$537,'KT PHÒNG'!A141)</f>
        <v>0</v>
      </c>
      <c r="I141" s="5">
        <f>COUNTIF('TUẦN 27-28'!$N$6:$N$537,'KT PHÒNG'!A141)</f>
        <v>0</v>
      </c>
      <c r="J141" s="5">
        <f>COUNTIF('TUẦN 27-28'!$O$6:$O$537,'KT PHÒNG'!A141)</f>
        <v>0</v>
      </c>
      <c r="K141" s="5">
        <f>COUNTIF('TUẦN 27-28'!$P$6:$P$537,'KT PHÒNG'!A141)</f>
        <v>0</v>
      </c>
      <c r="L141" s="5">
        <f>COUNTIF('TUẦN 27-28'!$Q$6:$Q$537,'KT PHÒNG'!A141)</f>
        <v>0</v>
      </c>
      <c r="M141" s="5">
        <f>COUNTIF('TUẦN 27-28'!$R$6:$R$537,'KT PHÒNG'!A141)</f>
        <v>0</v>
      </c>
      <c r="N141" s="5">
        <f>COUNTIF('TUẦN 27-28'!$S$6:$S$537,'KT PHÒNG'!A141)</f>
        <v>0</v>
      </c>
      <c r="O141" s="5">
        <f>COUNTIF('TUẦN 27-28'!$T$6:$T$537,'KT PHÒNG'!A141)</f>
        <v>0</v>
      </c>
    </row>
    <row r="142" spans="1:15">
      <c r="A142" s="107" t="s">
        <v>772</v>
      </c>
      <c r="B142" s="5"/>
      <c r="C142" s="5"/>
      <c r="D142" s="5"/>
      <c r="E142" s="5"/>
      <c r="F142" s="5">
        <f>COUNTIF('TUẦN 27-28'!$K$6:$K$537,'KT PHÒNG'!A142)</f>
        <v>0</v>
      </c>
      <c r="G142" s="5">
        <f>COUNTIF('TUẦN 27-28'!$L$6:$L$537,'KT PHÒNG'!A142)</f>
        <v>0</v>
      </c>
      <c r="H142" s="5">
        <f>COUNTIF('TUẦN 27-28'!$M$6:$M$537,'KT PHÒNG'!A142)</f>
        <v>0</v>
      </c>
      <c r="I142" s="5">
        <f>COUNTIF('TUẦN 27-28'!$N$6:$N$537,'KT PHÒNG'!A142)</f>
        <v>0</v>
      </c>
      <c r="J142" s="5">
        <f>COUNTIF('TUẦN 27-28'!$O$6:$O$537,'KT PHÒNG'!A142)</f>
        <v>0</v>
      </c>
      <c r="K142" s="5">
        <f>COUNTIF('TUẦN 27-28'!$P$6:$P$537,'KT PHÒNG'!A142)</f>
        <v>0</v>
      </c>
      <c r="L142" s="5">
        <f>COUNTIF('TUẦN 27-28'!$Q$6:$Q$537,'KT PHÒNG'!A142)</f>
        <v>0</v>
      </c>
      <c r="M142" s="5">
        <f>COUNTIF('TUẦN 27-28'!$R$6:$R$537,'KT PHÒNG'!A142)</f>
        <v>0</v>
      </c>
      <c r="N142" s="5">
        <f>COUNTIF('TUẦN 27-28'!$S$6:$S$537,'KT PHÒNG'!A142)</f>
        <v>0</v>
      </c>
      <c r="O142" s="5">
        <f>COUNTIF('TUẦN 27-28'!$T$6:$T$537,'KT PHÒNG'!A142)</f>
        <v>0</v>
      </c>
    </row>
    <row r="143" spans="1:15" ht="18.75" customHeight="1">
      <c r="A143" s="3" t="s">
        <v>549</v>
      </c>
      <c r="B143" s="5">
        <f>COUNTIF('TUẦN 27-28'!$G$6:$G$537,'KT PHÒNG'!A143)</f>
        <v>1</v>
      </c>
      <c r="C143" s="5">
        <f>COUNTIF('TUẦN 27-28'!$H$6:$H$537,'KT PHÒNG'!A143)</f>
        <v>0</v>
      </c>
      <c r="D143" s="5">
        <f>COUNTIF('TUẦN 27-28'!$I$6:$I$537,'KT PHÒNG'!A143)</f>
        <v>0</v>
      </c>
      <c r="E143" s="5">
        <f>COUNTIF('TUẦN 27-28'!$J$6:$J$537,'KT PHÒNG'!A143)</f>
        <v>1</v>
      </c>
      <c r="F143" s="5">
        <f>COUNTIF('TUẦN 27-28'!$K$6:$K$537,'KT PHÒNG'!A143)</f>
        <v>1</v>
      </c>
      <c r="G143" s="5">
        <f>COUNTIF('TUẦN 27-28'!$L$6:$L$537,'KT PHÒNG'!A143)</f>
        <v>0</v>
      </c>
      <c r="H143" s="5">
        <f>COUNTIF('TUẦN 27-28'!$M$6:$M$537,'KT PHÒNG'!A143)</f>
        <v>0</v>
      </c>
      <c r="I143" s="5">
        <f>COUNTIF('TUẦN 27-28'!$N$6:$N$537,'KT PHÒNG'!A143)</f>
        <v>1</v>
      </c>
      <c r="J143" s="5">
        <f>COUNTIF('TUẦN 27-28'!$O$6:$O$537,'KT PHÒNG'!A143)</f>
        <v>0</v>
      </c>
      <c r="K143" s="5">
        <f>COUNTIF('TUẦN 27-28'!$P$6:$P$537,'KT PHÒNG'!A143)</f>
        <v>0</v>
      </c>
      <c r="L143" s="5">
        <f>COUNTIF('TUẦN 27-28'!$Q$6:$Q$537,'KT PHÒNG'!A143)</f>
        <v>1</v>
      </c>
      <c r="M143" s="5">
        <f>COUNTIF('TUẦN 27-28'!$R$6:$R$537,'KT PHÒNG'!A143)</f>
        <v>1</v>
      </c>
      <c r="N143" s="5">
        <f>COUNTIF('TUẦN 27-28'!$S$6:$S$537,'KT PHÒNG'!A143)</f>
        <v>0</v>
      </c>
      <c r="O143" s="5">
        <f>COUNTIF('TUẦN 27-28'!$T$6:$T$537,'KT PHÒNG'!A143)</f>
        <v>0</v>
      </c>
    </row>
    <row r="144" spans="1:15">
      <c r="A144" s="3" t="s">
        <v>584</v>
      </c>
      <c r="B144" s="5">
        <f>COUNTIF('TUẦN 27-28'!$G$6:$G$537,'KT PHÒNG'!A144)</f>
        <v>0</v>
      </c>
      <c r="C144" s="5">
        <f>COUNTIF('TUẦN 27-28'!$H$6:$H$537,'KT PHÒNG'!A144)</f>
        <v>0</v>
      </c>
      <c r="D144" s="5">
        <f>COUNTIF('TUẦN 27-28'!$I$6:$I$537,'KT PHÒNG'!A144)</f>
        <v>0</v>
      </c>
      <c r="E144" s="5">
        <f>COUNTIF('TUẦN 27-28'!$J$6:$J$537,'KT PHÒNG'!A144)</f>
        <v>1</v>
      </c>
      <c r="F144" s="5">
        <f>COUNTIF('TUẦN 27-28'!$K$6:$K$537,'KT PHÒNG'!A144)</f>
        <v>1</v>
      </c>
      <c r="G144" s="5">
        <f>COUNTIF('TUẦN 27-28'!$L$6:$L$537,'KT PHÒNG'!A144)</f>
        <v>0</v>
      </c>
      <c r="H144" s="5">
        <f>COUNTIF('TUẦN 27-28'!$M$6:$M$537,'KT PHÒNG'!A144)</f>
        <v>0</v>
      </c>
      <c r="I144" s="5">
        <f>COUNTIF('TUẦN 27-28'!$N$6:$N$537,'KT PHÒNG'!A144)</f>
        <v>0</v>
      </c>
      <c r="J144" s="5">
        <f>COUNTIF('TUẦN 27-28'!$O$6:$O$537,'KT PHÒNG'!A144)</f>
        <v>0</v>
      </c>
      <c r="K144" s="5">
        <f>COUNTIF('TUẦN 27-28'!$P$6:$P$537,'KT PHÒNG'!A144)</f>
        <v>0</v>
      </c>
      <c r="L144" s="5">
        <f>COUNTIF('TUẦN 27-28'!$Q$6:$Q$537,'KT PHÒNG'!A144)</f>
        <v>0</v>
      </c>
      <c r="M144" s="5">
        <f>COUNTIF('TUẦN 27-28'!$R$6:$R$537,'KT PHÒNG'!A144)</f>
        <v>2</v>
      </c>
      <c r="N144" s="5">
        <f>COUNTIF('TUẦN 27-28'!$S$6:$S$537,'KT PHÒNG'!A144)</f>
        <v>0</v>
      </c>
      <c r="O144" s="5">
        <f>COUNTIF('TUẦN 27-28'!$T$6:$T$537,'KT PHÒNG'!A144)</f>
        <v>0</v>
      </c>
    </row>
    <row r="145" spans="1:15">
      <c r="A145" s="3" t="s">
        <v>548</v>
      </c>
      <c r="B145" s="5">
        <f>COUNTIF('TUẦN 27-28'!$G$6:$G$537,'KT PHÒNG'!A145)</f>
        <v>0</v>
      </c>
      <c r="C145" s="5">
        <f>COUNTIF('TUẦN 27-28'!$H$6:$H$537,'KT PHÒNG'!A145)</f>
        <v>0</v>
      </c>
      <c r="D145" s="5">
        <f>COUNTIF('TUẦN 27-28'!$I$6:$I$537,'KT PHÒNG'!A145)</f>
        <v>1</v>
      </c>
      <c r="E145" s="5">
        <f>COUNTIF('TUẦN 27-28'!$J$6:$J$537,'KT PHÒNG'!A145)</f>
        <v>1</v>
      </c>
      <c r="F145" s="5">
        <f>COUNTIF('TUẦN 27-28'!$K$6:$K$537,'KT PHÒNG'!A145)</f>
        <v>1</v>
      </c>
      <c r="G145" s="5">
        <f>COUNTIF('TUẦN 27-28'!$L$6:$L$537,'KT PHÒNG'!A145)</f>
        <v>0</v>
      </c>
      <c r="H145" s="5">
        <f>COUNTIF('TUẦN 27-28'!$M$6:$M$537,'KT PHÒNG'!A145)</f>
        <v>0</v>
      </c>
      <c r="I145" s="5">
        <f>COUNTIF('TUẦN 27-28'!$N$6:$N$537,'KT PHÒNG'!A145)</f>
        <v>2</v>
      </c>
      <c r="J145" s="5">
        <f>COUNTIF('TUẦN 27-28'!$O$6:$O$537,'KT PHÒNG'!A145)</f>
        <v>0</v>
      </c>
      <c r="K145" s="5">
        <f>COUNTIF('TUẦN 27-28'!$P$6:$P$537,'KT PHÒNG'!A145)</f>
        <v>0</v>
      </c>
      <c r="L145" s="5">
        <f>COUNTIF('TUẦN 27-28'!$Q$6:$Q$537,'KT PHÒNG'!A145)</f>
        <v>0</v>
      </c>
      <c r="M145" s="5">
        <f>COUNTIF('TUẦN 27-28'!$R$6:$R$537,'KT PHÒNG'!A145)</f>
        <v>0</v>
      </c>
      <c r="N145" s="5">
        <f>COUNTIF('TUẦN 27-28'!$S$6:$S$537,'KT PHÒNG'!A145)</f>
        <v>0</v>
      </c>
      <c r="O145" s="5">
        <f>COUNTIF('TUẦN 27-28'!$T$6:$T$537,'KT PHÒNG'!A145)</f>
        <v>0</v>
      </c>
    </row>
    <row r="146" spans="1:15">
      <c r="A146" s="3" t="s">
        <v>585</v>
      </c>
      <c r="B146" s="5">
        <f>COUNTIF('TUẦN 27-28'!$G$6:$G$537,'KT PHÒNG'!A146)</f>
        <v>0</v>
      </c>
      <c r="C146" s="5">
        <f>COUNTIF('TUẦN 27-28'!$H$6:$H$537,'KT PHÒNG'!A146)</f>
        <v>0</v>
      </c>
      <c r="D146" s="5">
        <f>COUNTIF('TUẦN 27-28'!$I$6:$I$537,'KT PHÒNG'!A146)</f>
        <v>1</v>
      </c>
      <c r="E146" s="5">
        <f>COUNTIF('TUẦN 27-28'!$J$6:$J$537,'KT PHÒNG'!A146)</f>
        <v>0</v>
      </c>
      <c r="F146" s="5">
        <f>COUNTIF('TUẦN 27-28'!$K$6:$K$537,'KT PHÒNG'!A146)</f>
        <v>0</v>
      </c>
      <c r="G146" s="5">
        <f>COUNTIF('TUẦN 27-28'!$L$6:$L$537,'KT PHÒNG'!A146)</f>
        <v>0</v>
      </c>
      <c r="H146" s="5">
        <f>COUNTIF('TUẦN 27-28'!$M$6:$M$537,'KT PHÒNG'!A146)</f>
        <v>0</v>
      </c>
      <c r="I146" s="5">
        <f>COUNTIF('TUẦN 27-28'!$N$6:$N$537,'KT PHÒNG'!A146)</f>
        <v>0</v>
      </c>
      <c r="J146" s="5">
        <f>COUNTIF('TUẦN 27-28'!$O$6:$O$537,'KT PHÒNG'!A146)</f>
        <v>0</v>
      </c>
      <c r="K146" s="5">
        <f>COUNTIF('TUẦN 27-28'!$P$6:$P$537,'KT PHÒNG'!A146)</f>
        <v>1</v>
      </c>
      <c r="L146" s="5">
        <f>COUNTIF('TUẦN 27-28'!$Q$6:$Q$537,'KT PHÒNG'!A146)</f>
        <v>1</v>
      </c>
      <c r="M146" s="5">
        <f>COUNTIF('TUẦN 27-28'!$R$6:$R$537,'KT PHÒNG'!A146)</f>
        <v>0</v>
      </c>
      <c r="N146" s="5">
        <f>COUNTIF('TUẦN 27-28'!$S$6:$S$537,'KT PHÒNG'!A146)</f>
        <v>0</v>
      </c>
      <c r="O146" s="5">
        <f>COUNTIF('TUẦN 27-28'!$T$6:$T$537,'KT PHÒNG'!A146)</f>
        <v>0</v>
      </c>
    </row>
    <row r="147" spans="1:15" ht="18.75" customHeight="1">
      <c r="A147" s="3" t="s">
        <v>42</v>
      </c>
      <c r="B147" s="5">
        <f>COUNTIF('TUẦN 27-28'!$G$6:$G$537,'KT PHÒNG'!A147)</f>
        <v>0</v>
      </c>
      <c r="C147" s="5">
        <f>COUNTIF('TUẦN 27-28'!$H$6:$H$537,'KT PHÒNG'!A147)</f>
        <v>0</v>
      </c>
      <c r="D147" s="5">
        <f>COUNTIF('TUẦN 27-28'!$I$6:$I$537,'KT PHÒNG'!A147)</f>
        <v>1</v>
      </c>
      <c r="E147" s="5">
        <f>COUNTIF('TUẦN 27-28'!$J$6:$J$537,'KT PHÒNG'!A147)</f>
        <v>0</v>
      </c>
      <c r="F147" s="5">
        <f>COUNTIF('TUẦN 27-28'!$K$6:$K$537,'KT PHÒNG'!A147)</f>
        <v>0</v>
      </c>
      <c r="G147" s="5">
        <f>COUNTIF('TUẦN 27-28'!$L$6:$L$537,'KT PHÒNG'!A147)</f>
        <v>0</v>
      </c>
      <c r="H147" s="5">
        <f>COUNTIF('TUẦN 27-28'!$M$6:$M$537,'KT PHÒNG'!A147)</f>
        <v>0</v>
      </c>
      <c r="I147" s="5">
        <f>COUNTIF('TUẦN 27-28'!$N$6:$N$537,'KT PHÒNG'!A147)</f>
        <v>0</v>
      </c>
      <c r="J147" s="5">
        <f>COUNTIF('TUẦN 27-28'!$O$6:$O$537,'KT PHÒNG'!A147)</f>
        <v>0</v>
      </c>
      <c r="K147" s="5">
        <f>COUNTIF('TUẦN 27-28'!$P$6:$P$537,'KT PHÒNG'!A147)</f>
        <v>0</v>
      </c>
      <c r="L147" s="5">
        <f>COUNTIF('TUẦN 27-28'!$Q$6:$Q$537,'KT PHÒNG'!A147)</f>
        <v>0</v>
      </c>
      <c r="M147" s="5">
        <f>COUNTIF('TUẦN 27-28'!$R$6:$R$537,'KT PHÒNG'!A147)</f>
        <v>0</v>
      </c>
      <c r="N147" s="5">
        <f>COUNTIF('TUẦN 27-28'!$S$6:$S$537,'KT PHÒNG'!A147)</f>
        <v>0</v>
      </c>
      <c r="O147" s="5">
        <f>COUNTIF('TUẦN 27-28'!$T$6:$T$537,'KT PHÒNG'!A147)</f>
        <v>0</v>
      </c>
    </row>
    <row r="148" spans="1:15" ht="22.5" customHeight="1">
      <c r="A148" s="3" t="s">
        <v>38</v>
      </c>
      <c r="B148" s="5">
        <f>COUNTIF('TUẦN 27-28'!$G$6:$G$537,'KT PHÒNG'!A148)</f>
        <v>0</v>
      </c>
      <c r="C148" s="5">
        <f>COUNTIF('TUẦN 27-28'!$H$6:$H$537,'KT PHÒNG'!A148)</f>
        <v>0</v>
      </c>
      <c r="D148" s="5">
        <f>COUNTIF('TUẦN 27-28'!$I$6:$I$537,'KT PHÒNG'!A148)</f>
        <v>0</v>
      </c>
      <c r="E148" s="5">
        <f>COUNTIF('TUẦN 27-28'!$J$6:$J$537,'KT PHÒNG'!A148)</f>
        <v>0</v>
      </c>
      <c r="F148" s="5">
        <f>COUNTIF('TUẦN 27-28'!$K$6:$K$537,'KT PHÒNG'!A148)</f>
        <v>0</v>
      </c>
      <c r="G148" s="5">
        <f>COUNTIF('TUẦN 27-28'!$L$6:$L$537,'KT PHÒNG'!A148)</f>
        <v>0</v>
      </c>
      <c r="H148" s="5">
        <f>COUNTIF('TUẦN 27-28'!$M$6:$M$537,'KT PHÒNG'!A148)</f>
        <v>0</v>
      </c>
      <c r="I148" s="5">
        <f>COUNTIF('TUẦN 27-28'!$N$6:$N$537,'KT PHÒNG'!A148)</f>
        <v>0</v>
      </c>
      <c r="J148" s="5">
        <f>COUNTIF('TUẦN 27-28'!$O$6:$O$537,'KT PHÒNG'!A148)</f>
        <v>0</v>
      </c>
      <c r="K148" s="5">
        <f>COUNTIF('TUẦN 27-28'!$P$6:$P$537,'KT PHÒNG'!A148)</f>
        <v>0</v>
      </c>
      <c r="L148" s="5">
        <f>COUNTIF('TUẦN 27-28'!$Q$6:$Q$537,'KT PHÒNG'!A148)</f>
        <v>0</v>
      </c>
      <c r="M148" s="5">
        <f>COUNTIF('TUẦN 27-28'!$R$6:$R$537,'KT PHÒNG'!A148)</f>
        <v>0</v>
      </c>
      <c r="N148" s="5">
        <f>COUNTIF('TUẦN 27-28'!$S$6:$S$537,'KT PHÒNG'!A148)</f>
        <v>0</v>
      </c>
      <c r="O148" s="5">
        <f>COUNTIF('TUẦN 27-28'!$T$6:$T$537,'KT PHÒNG'!A148)</f>
        <v>0</v>
      </c>
    </row>
    <row r="149" spans="1:15" ht="15.95" customHeight="1">
      <c r="A149" s="3" t="s">
        <v>606</v>
      </c>
      <c r="B149" s="5">
        <f>COUNTIF('TUẦN 27-28'!$G$6:$G$537,'KT PHÒNG'!A149)</f>
        <v>2</v>
      </c>
      <c r="C149" s="5">
        <f>COUNTIF('TUẦN 27-28'!$H$6:$H$537,'KT PHÒNG'!A149)</f>
        <v>1</v>
      </c>
      <c r="D149" s="5">
        <f>COUNTIF('TUẦN 27-28'!$I$6:$I$537,'KT PHÒNG'!A149)</f>
        <v>1</v>
      </c>
      <c r="E149" s="5">
        <f>COUNTIF('TUẦN 27-28'!$J$6:$J$537,'KT PHÒNG'!A149)</f>
        <v>1</v>
      </c>
      <c r="F149" s="5">
        <f>COUNTIF('TUẦN 27-28'!$K$6:$K$537,'KT PHÒNG'!A149)</f>
        <v>1</v>
      </c>
      <c r="G149" s="5">
        <f>COUNTIF('TUẦN 27-28'!$L$6:$L$537,'KT PHÒNG'!A149)</f>
        <v>0</v>
      </c>
      <c r="H149" s="5">
        <f>COUNTIF('TUẦN 27-28'!$M$6:$M$537,'KT PHÒNG'!A149)</f>
        <v>0</v>
      </c>
      <c r="I149" s="5">
        <f>COUNTIF('TUẦN 27-28'!$N$6:$N$537,'KT PHÒNG'!A149)</f>
        <v>1</v>
      </c>
      <c r="J149" s="5">
        <f>COUNTIF('TUẦN 27-28'!$O$6:$O$537,'KT PHÒNG'!A149)</f>
        <v>1</v>
      </c>
      <c r="K149" s="5">
        <f>COUNTIF('TUẦN 27-28'!$P$6:$P$537,'KT PHÒNG'!A149)</f>
        <v>1</v>
      </c>
      <c r="L149" s="5">
        <f>COUNTIF('TUẦN 27-28'!$Q$6:$Q$537,'KT PHÒNG'!A149)</f>
        <v>1</v>
      </c>
      <c r="M149" s="5">
        <f>COUNTIF('TUẦN 27-28'!$R$6:$R$537,'KT PHÒNG'!A149)</f>
        <v>1</v>
      </c>
      <c r="N149" s="5">
        <f>COUNTIF('TUẦN 27-28'!$S$6:$S$537,'KT PHÒNG'!A149)</f>
        <v>0</v>
      </c>
      <c r="O149" s="5">
        <f>COUNTIF('TUẦN 27-28'!$T$6:$T$537,'KT PHÒNG'!A149)</f>
        <v>0</v>
      </c>
    </row>
    <row r="150" spans="1:15" ht="18" customHeight="1">
      <c r="A150" s="3" t="s">
        <v>607</v>
      </c>
      <c r="B150" s="5">
        <f>COUNTIF('TUẦN 27-28'!$G$6:$G$537,'KT PHÒNG'!A150)</f>
        <v>0</v>
      </c>
      <c r="C150" s="5">
        <f>COUNTIF('TUẦN 27-28'!$H$6:$H$537,'KT PHÒNG'!A150)</f>
        <v>1</v>
      </c>
      <c r="D150" s="5">
        <f>COUNTIF('TUẦN 27-28'!$I$6:$I$537,'KT PHÒNG'!A150)</f>
        <v>1</v>
      </c>
      <c r="E150" s="5">
        <f>COUNTIF('TUẦN 27-28'!$J$6:$J$537,'KT PHÒNG'!A150)</f>
        <v>1</v>
      </c>
      <c r="F150" s="5">
        <f>COUNTIF('TUẦN 27-28'!$K$6:$K$537,'KT PHÒNG'!A150)</f>
        <v>1</v>
      </c>
      <c r="G150" s="5">
        <f>COUNTIF('TUẦN 27-28'!$L$6:$L$537,'KT PHÒNG'!A150)</f>
        <v>0</v>
      </c>
      <c r="H150" s="5">
        <f>COUNTIF('TUẦN 27-28'!$M$6:$M$537,'KT PHÒNG'!A150)</f>
        <v>0</v>
      </c>
      <c r="I150" s="5">
        <f>COUNTIF('TUẦN 27-28'!$N$6:$N$537,'KT PHÒNG'!A150)</f>
        <v>1</v>
      </c>
      <c r="J150" s="5">
        <f>COUNTIF('TUẦN 27-28'!$O$6:$O$537,'KT PHÒNG'!A150)</f>
        <v>1</v>
      </c>
      <c r="K150" s="5">
        <f>COUNTIF('TUẦN 27-28'!$P$6:$P$537,'KT PHÒNG'!A150)</f>
        <v>1</v>
      </c>
      <c r="L150" s="5">
        <f>COUNTIF('TUẦN 27-28'!$Q$6:$Q$537,'KT PHÒNG'!A150)</f>
        <v>2</v>
      </c>
      <c r="M150" s="5">
        <f>COUNTIF('TUẦN 27-28'!$R$6:$R$537,'KT PHÒNG'!A150)</f>
        <v>1</v>
      </c>
      <c r="N150" s="5">
        <f>COUNTIF('TUẦN 27-28'!$S$6:$S$537,'KT PHÒNG'!A150)</f>
        <v>0</v>
      </c>
      <c r="O150" s="5">
        <f>COUNTIF('TUẦN 27-28'!$T$6:$T$537,'KT PHÒNG'!A150)</f>
        <v>0</v>
      </c>
    </row>
    <row r="151" spans="1:15" ht="21" customHeight="1">
      <c r="A151" s="3" t="s">
        <v>57</v>
      </c>
      <c r="B151" s="5">
        <f>COUNTIF('TUẦN 27-28'!$G$6:$G$537,'KT PHÒNG'!A151)</f>
        <v>3</v>
      </c>
      <c r="C151" s="5">
        <f>COUNTIF('TUẦN 27-28'!$H$6:$H$537,'KT PHÒNG'!A151)</f>
        <v>3</v>
      </c>
      <c r="D151" s="5">
        <f>COUNTIF('TUẦN 27-28'!$I$6:$I$537,'KT PHÒNG'!A151)</f>
        <v>2</v>
      </c>
      <c r="E151" s="5">
        <f>COUNTIF('TUẦN 27-28'!$J$6:$J$537,'KT PHÒNG'!A151)</f>
        <v>3</v>
      </c>
      <c r="F151" s="5">
        <f>COUNTIF('TUẦN 27-28'!$K$6:$K$537,'KT PHÒNG'!A151)</f>
        <v>2</v>
      </c>
      <c r="G151" s="5">
        <f>COUNTIF('TUẦN 27-28'!$L$6:$L$537,'KT PHÒNG'!A151)</f>
        <v>0</v>
      </c>
      <c r="H151" s="5">
        <f>COUNTIF('TUẦN 27-28'!$M$6:$M$537,'KT PHÒNG'!A151)</f>
        <v>0</v>
      </c>
      <c r="I151" s="5">
        <f>COUNTIF('TUẦN 27-28'!$N$6:$N$537,'KT PHÒNG'!A151)</f>
        <v>2</v>
      </c>
      <c r="J151" s="5">
        <f>COUNTIF('TUẦN 27-28'!$O$6:$O$537,'KT PHÒNG'!A151)</f>
        <v>0</v>
      </c>
      <c r="K151" s="5">
        <f>COUNTIF('TUẦN 27-28'!$P$6:$P$537,'KT PHÒNG'!A151)</f>
        <v>2</v>
      </c>
      <c r="L151" s="5">
        <f>COUNTIF('TUẦN 27-28'!$Q$6:$Q$537,'KT PHÒNG'!A151)</f>
        <v>3</v>
      </c>
      <c r="M151" s="5">
        <f>COUNTIF('TUẦN 27-28'!$R$6:$R$537,'KT PHÒNG'!A151)</f>
        <v>2</v>
      </c>
      <c r="N151" s="5">
        <f>COUNTIF('TUẦN 27-28'!$S$6:$S$537,'KT PHÒNG'!A151)</f>
        <v>0</v>
      </c>
      <c r="O151" s="5">
        <f>COUNTIF('TUẦN 27-28'!$T$6:$T$537,'KT PHÒNG'!A151)</f>
        <v>0</v>
      </c>
    </row>
    <row r="152" spans="1:15" ht="17.25" customHeight="1">
      <c r="A152" s="3" t="s">
        <v>56</v>
      </c>
      <c r="B152" s="5">
        <f>COUNTIF('TUẦN 27-28'!$G$6:$G$537,'KT PHÒNG'!A152)</f>
        <v>3</v>
      </c>
      <c r="C152" s="5">
        <f>COUNTIF('TUẦN 27-28'!$H$6:$H$537,'KT PHÒNG'!A152)</f>
        <v>2</v>
      </c>
      <c r="D152" s="5">
        <f>COUNTIF('TUẦN 27-28'!$I$6:$I$537,'KT PHÒNG'!A152)</f>
        <v>2</v>
      </c>
      <c r="E152" s="5">
        <f>COUNTIF('TUẦN 27-28'!$J$6:$J$537,'KT PHÒNG'!A152)</f>
        <v>3</v>
      </c>
      <c r="F152" s="5">
        <f>COUNTIF('TUẦN 27-28'!$K$6:$K$537,'KT PHÒNG'!A152)</f>
        <v>2</v>
      </c>
      <c r="G152" s="5">
        <f>COUNTIF('TUẦN 27-28'!$L$6:$L$537,'KT PHÒNG'!A152)</f>
        <v>0</v>
      </c>
      <c r="H152" s="5">
        <f>COUNTIF('TUẦN 27-28'!$M$6:$M$537,'KT PHÒNG'!A152)</f>
        <v>0</v>
      </c>
      <c r="I152" s="5">
        <f>COUNTIF('TUẦN 27-28'!$N$6:$N$537,'KT PHÒNG'!A152)</f>
        <v>1</v>
      </c>
      <c r="J152" s="5">
        <f>COUNTIF('TUẦN 27-28'!$O$6:$O$537,'KT PHÒNG'!A152)</f>
        <v>1</v>
      </c>
      <c r="K152" s="5">
        <f>COUNTIF('TUẦN 27-28'!$P$6:$P$537,'KT PHÒNG'!A152)</f>
        <v>4</v>
      </c>
      <c r="L152" s="5">
        <f>COUNTIF('TUẦN 27-28'!$Q$6:$Q$537,'KT PHÒNG'!A152)</f>
        <v>2</v>
      </c>
      <c r="M152" s="5">
        <f>COUNTIF('TUẦN 27-28'!$R$6:$R$537,'KT PHÒNG'!A152)</f>
        <v>4</v>
      </c>
      <c r="N152" s="5">
        <f>COUNTIF('TUẦN 27-28'!$S$6:$S$537,'KT PHÒNG'!A152)</f>
        <v>0</v>
      </c>
      <c r="O152" s="5">
        <f>COUNTIF('TUẦN 27-28'!$T$6:$T$537,'KT PHÒNG'!A152)</f>
        <v>0</v>
      </c>
    </row>
    <row r="153" spans="1:15" ht="20.25" customHeight="1">
      <c r="A153" s="3" t="s">
        <v>77</v>
      </c>
      <c r="B153" s="5">
        <f>COUNTIF('TUẦN 27-28'!$G$6:$G$537,'KT PHÒNG'!A153)</f>
        <v>1</v>
      </c>
      <c r="C153" s="5">
        <f>COUNTIF('TUẦN 27-28'!$H$6:$H$537,'KT PHÒNG'!A153)</f>
        <v>1</v>
      </c>
      <c r="D153" s="5">
        <f>COUNTIF('TUẦN 27-28'!$I$6:$I$537,'KT PHÒNG'!A153)</f>
        <v>0</v>
      </c>
      <c r="E153" s="5">
        <f>COUNTIF('TUẦN 27-28'!$J$6:$J$537,'KT PHÒNG'!A153)</f>
        <v>1</v>
      </c>
      <c r="F153" s="5">
        <f>COUNTIF('TUẦN 27-28'!$K$6:$K$537,'KT PHÒNG'!A153)</f>
        <v>1</v>
      </c>
      <c r="G153" s="5">
        <f>COUNTIF('TUẦN 27-28'!$L$6:$L$537,'KT PHÒNG'!A153)</f>
        <v>0</v>
      </c>
      <c r="H153" s="5">
        <f>COUNTIF('TUẦN 27-28'!$M$6:$M$537,'KT PHÒNG'!A153)</f>
        <v>0</v>
      </c>
      <c r="I153" s="5">
        <f>COUNTIF('TUẦN 27-28'!$N$6:$N$537,'KT PHÒNG'!A153)</f>
        <v>1</v>
      </c>
      <c r="J153" s="5">
        <f>COUNTIF('TUẦN 27-28'!$O$6:$O$537,'KT PHÒNG'!A153)</f>
        <v>1</v>
      </c>
      <c r="K153" s="5">
        <f>COUNTIF('TUẦN 27-28'!$P$6:$P$537,'KT PHÒNG'!A153)</f>
        <v>0</v>
      </c>
      <c r="L153" s="5">
        <f>COUNTIF('TUẦN 27-28'!$Q$6:$Q$537,'KT PHÒNG'!A153)</f>
        <v>1</v>
      </c>
      <c r="M153" s="5">
        <f>COUNTIF('TUẦN 27-28'!$R$6:$R$537,'KT PHÒNG'!A153)</f>
        <v>1</v>
      </c>
      <c r="N153" s="5">
        <f>COUNTIF('TUẦN 27-28'!$S$6:$S$537,'KT PHÒNG'!A153)</f>
        <v>0</v>
      </c>
      <c r="O153" s="5">
        <f>COUNTIF('TUẦN 27-28'!$T$6:$T$537,'KT PHÒNG'!A153)</f>
        <v>0</v>
      </c>
    </row>
    <row r="154" spans="1:15" ht="15" customHeight="1">
      <c r="A154" s="3" t="s">
        <v>243</v>
      </c>
      <c r="B154" s="5">
        <f>COUNTIF('TUẦN 27-28'!$G$6:$G$537,'KT PHÒNG'!A154)</f>
        <v>0</v>
      </c>
      <c r="C154" s="5">
        <f>COUNTIF('TUẦN 27-28'!$H$6:$H$537,'KT PHÒNG'!A154)</f>
        <v>1</v>
      </c>
      <c r="D154" s="5">
        <f>COUNTIF('TUẦN 27-28'!$I$6:$I$537,'KT PHÒNG'!A154)</f>
        <v>1</v>
      </c>
      <c r="E154" s="5">
        <f>COUNTIF('TUẦN 27-28'!$J$6:$J$537,'KT PHÒNG'!A154)</f>
        <v>2</v>
      </c>
      <c r="F154" s="5">
        <f>COUNTIF('TUẦN 27-28'!$K$6:$K$537,'KT PHÒNG'!A154)</f>
        <v>1</v>
      </c>
      <c r="G154" s="5">
        <f>COUNTIF('TUẦN 27-28'!$L$6:$L$537,'KT PHÒNG'!A154)</f>
        <v>0</v>
      </c>
      <c r="H154" s="5">
        <f>COUNTIF('TUẦN 27-28'!$M$6:$M$537,'KT PHÒNG'!A154)</f>
        <v>0</v>
      </c>
      <c r="I154" s="5">
        <f>COUNTIF('TUẦN 27-28'!$N$6:$N$537,'KT PHÒNG'!A154)</f>
        <v>1</v>
      </c>
      <c r="J154" s="5">
        <f>COUNTIF('TUẦN 27-28'!$O$6:$O$537,'KT PHÒNG'!A154)</f>
        <v>1</v>
      </c>
      <c r="K154" s="5">
        <f>COUNTIF('TUẦN 27-28'!$P$6:$P$537,'KT PHÒNG'!A154)</f>
        <v>0</v>
      </c>
      <c r="L154" s="5">
        <f>COUNTIF('TUẦN 27-28'!$Q$6:$Q$537,'KT PHÒNG'!A154)</f>
        <v>1</v>
      </c>
      <c r="M154" s="5">
        <f>COUNTIF('TUẦN 27-28'!$R$6:$R$537,'KT PHÒNG'!A154)</f>
        <v>1</v>
      </c>
      <c r="N154" s="5">
        <f>COUNTIF('TUẦN 27-28'!$S$6:$S$537,'KT PHÒNG'!A154)</f>
        <v>0</v>
      </c>
      <c r="O154" s="5">
        <f>COUNTIF('TUẦN 27-28'!$T$6:$T$537,'KT PHÒNG'!A154)</f>
        <v>0</v>
      </c>
    </row>
    <row r="155" spans="1:15" ht="15" customHeight="1">
      <c r="A155" s="3" t="s">
        <v>36</v>
      </c>
      <c r="B155" s="5">
        <f>COUNTIF('TUẦN 27-28'!$G$6:$G$537,'KT PHÒNG'!A155)</f>
        <v>0</v>
      </c>
      <c r="C155" s="5">
        <f>COUNTIF('TUẦN 27-28'!$H$6:$H$537,'KT PHÒNG'!A155)</f>
        <v>0</v>
      </c>
      <c r="D155" s="5">
        <f>COUNTIF('TUẦN 27-28'!$I$6:$I$537,'KT PHÒNG'!A155)</f>
        <v>0</v>
      </c>
      <c r="E155" s="5">
        <f>COUNTIF('TUẦN 27-28'!$J$6:$J$537,'KT PHÒNG'!A155)</f>
        <v>0</v>
      </c>
      <c r="F155" s="5">
        <f>COUNTIF('TUẦN 27-28'!$K$6:$K$537,'KT PHÒNG'!A155)</f>
        <v>0</v>
      </c>
      <c r="G155" s="5">
        <f>COUNTIF('TUẦN 27-28'!$L$6:$L$537,'KT PHÒNG'!A155)</f>
        <v>0</v>
      </c>
      <c r="H155" s="5">
        <f>COUNTIF('TUẦN 27-28'!$M$6:$M$537,'KT PHÒNG'!A155)</f>
        <v>0</v>
      </c>
      <c r="I155" s="5">
        <f>COUNTIF('TUẦN 27-28'!$N$6:$N$537,'KT PHÒNG'!A155)</f>
        <v>0</v>
      </c>
      <c r="J155" s="5">
        <f>COUNTIF('TUẦN 27-28'!$O$6:$O$537,'KT PHÒNG'!A155)</f>
        <v>0</v>
      </c>
      <c r="K155" s="5">
        <f>COUNTIF('TUẦN 27-28'!$P$6:$P$537,'KT PHÒNG'!A155)</f>
        <v>0</v>
      </c>
      <c r="L155" s="5">
        <f>COUNTIF('TUẦN 27-28'!$Q$6:$Q$537,'KT PHÒNG'!A155)</f>
        <v>0</v>
      </c>
      <c r="M155" s="5">
        <f>COUNTIF('TUẦN 27-28'!$R$6:$R$537,'KT PHÒNG'!A155)</f>
        <v>0</v>
      </c>
      <c r="N155" s="5">
        <f>COUNTIF('TUẦN 27-28'!$S$6:$S$537,'KT PHÒNG'!A155)</f>
        <v>0</v>
      </c>
      <c r="O155" s="5">
        <f>COUNTIF('TUẦN 27-28'!$T$6:$T$537,'KT PHÒNG'!A155)</f>
        <v>0</v>
      </c>
    </row>
    <row r="156" spans="1:15" ht="15" customHeight="1">
      <c r="A156" s="3" t="s">
        <v>783</v>
      </c>
      <c r="B156" s="5">
        <f>COUNTIF('TUẦN 27-28'!$G$6:$G$537,'KT PHÒNG'!A156)</f>
        <v>0</v>
      </c>
      <c r="C156" s="5">
        <f>COUNTIF('TUẦN 27-28'!$H$6:$H$537,'KT PHÒNG'!A156)</f>
        <v>0</v>
      </c>
      <c r="D156" s="5">
        <f>COUNTIF('TUẦN 27-28'!$I$6:$I$537,'KT PHÒNG'!A156)</f>
        <v>0</v>
      </c>
      <c r="E156" s="5">
        <f>COUNTIF('TUẦN 27-28'!$J$6:$J$537,'KT PHÒNG'!A156)</f>
        <v>0</v>
      </c>
      <c r="F156" s="5">
        <f>COUNTIF('TUẦN 27-28'!$K$6:$K$537,'KT PHÒNG'!A156)</f>
        <v>0</v>
      </c>
      <c r="G156" s="5">
        <f>COUNTIF('TUẦN 27-28'!$L$6:$L$537,'KT PHÒNG'!A156)</f>
        <v>0</v>
      </c>
      <c r="H156" s="5">
        <f>COUNTIF('TUẦN 27-28'!$M$6:$M$537,'KT PHÒNG'!A156)</f>
        <v>0</v>
      </c>
      <c r="I156" s="5">
        <f>COUNTIF('TUẦN 27-28'!$N$6:$N$537,'KT PHÒNG'!A156)</f>
        <v>0</v>
      </c>
      <c r="J156" s="5">
        <f>COUNTIF('TUẦN 27-28'!$O$6:$O$537,'KT PHÒNG'!A156)</f>
        <v>0</v>
      </c>
      <c r="K156" s="5">
        <f>COUNTIF('TUẦN 27-28'!$P$6:$P$537,'KT PHÒNG'!A156)</f>
        <v>0</v>
      </c>
      <c r="L156" s="5">
        <f>COUNTIF('TUẦN 27-28'!$Q$6:$Q$537,'KT PHÒNG'!A156)</f>
        <v>0</v>
      </c>
      <c r="M156" s="5">
        <f>COUNTIF('TUẦN 27-28'!$R$6:$R$537,'KT PHÒNG'!A156)</f>
        <v>0</v>
      </c>
      <c r="N156" s="5">
        <f>COUNTIF('TUẦN 27-28'!$S$6:$S$537,'KT PHÒNG'!A156)</f>
        <v>0</v>
      </c>
      <c r="O156" s="5">
        <f>COUNTIF('TUẦN 27-28'!$T$6:$T$537,'KT PHÒNG'!A156)</f>
        <v>0</v>
      </c>
    </row>
    <row r="157" spans="1:15" ht="15" customHeight="1">
      <c r="A157" s="3" t="s">
        <v>824</v>
      </c>
      <c r="B157" s="5">
        <f>COUNTIF('TUẦN 27-28'!$G$6:$G$537,'KT PHÒNG'!A157)</f>
        <v>0</v>
      </c>
      <c r="C157" s="5">
        <f>COUNTIF('TUẦN 27-28'!$H$6:$H$537,'KT PHÒNG'!A157)</f>
        <v>0</v>
      </c>
      <c r="D157" s="5">
        <f>COUNTIF('TUẦN 27-28'!$I$6:$I$537,'KT PHÒNG'!A157)</f>
        <v>0</v>
      </c>
      <c r="E157" s="5">
        <f>COUNTIF('TUẦN 27-28'!$J$6:$J$537,'KT PHÒNG'!A157)</f>
        <v>0</v>
      </c>
      <c r="F157" s="5">
        <f>COUNTIF('TUẦN 27-28'!$K$6:$K$537,'KT PHÒNG'!A157)</f>
        <v>0</v>
      </c>
      <c r="G157" s="5">
        <f>COUNTIF('TUẦN 27-28'!$L$6:$L$537,'KT PHÒNG'!A157)</f>
        <v>0</v>
      </c>
      <c r="H157" s="5">
        <f>COUNTIF('TUẦN 27-28'!$M$6:$M$537,'KT PHÒNG'!A157)</f>
        <v>0</v>
      </c>
      <c r="I157" s="5">
        <f>COUNTIF('TUẦN 27-28'!$N$6:$N$537,'KT PHÒNG'!A157)</f>
        <v>0</v>
      </c>
      <c r="J157" s="5">
        <f>COUNTIF('TUẦN 27-28'!$O$6:$O$537,'KT PHÒNG'!A157)</f>
        <v>0</v>
      </c>
      <c r="K157" s="5">
        <f>COUNTIF('TUẦN 27-28'!$P$6:$P$537,'KT PHÒNG'!A157)</f>
        <v>0</v>
      </c>
      <c r="L157" s="5">
        <f>COUNTIF('TUẦN 27-28'!$Q$6:$Q$537,'KT PHÒNG'!A157)</f>
        <v>0</v>
      </c>
      <c r="M157" s="5">
        <f>COUNTIF('TUẦN 27-28'!$R$6:$R$537,'KT PHÒNG'!A157)</f>
        <v>0</v>
      </c>
      <c r="N157" s="5">
        <f>COUNTIF('TUẦN 27-28'!$S$6:$S$537,'KT PHÒNG'!A157)</f>
        <v>0</v>
      </c>
      <c r="O157" s="5">
        <f>COUNTIF('TUẦN 27-28'!$T$6:$T$537,'KT PHÒNG'!A157)</f>
        <v>0</v>
      </c>
    </row>
    <row r="158" spans="1:15" ht="22.5" customHeight="1">
      <c r="A158" s="3" t="s">
        <v>432</v>
      </c>
      <c r="B158" s="5">
        <f>COUNTIF('TUẦN 27-28'!$G$6:$G$537,'KT PHÒNG'!A158)</f>
        <v>0</v>
      </c>
      <c r="C158" s="5">
        <f>COUNTIF('TUẦN 27-28'!$H$6:$H$537,'KT PHÒNG'!A158)</f>
        <v>0</v>
      </c>
      <c r="D158" s="5">
        <f>COUNTIF('TUẦN 27-28'!$I$6:$I$537,'KT PHÒNG'!A158)</f>
        <v>0</v>
      </c>
      <c r="E158" s="5">
        <f>COUNTIF('TUẦN 27-28'!$J$6:$J$537,'KT PHÒNG'!A158)</f>
        <v>0</v>
      </c>
      <c r="F158" s="5">
        <f>COUNTIF('TUẦN 27-28'!$K$6:$K$537,'KT PHÒNG'!A158)</f>
        <v>0</v>
      </c>
      <c r="G158" s="5">
        <f>COUNTIF('TUẦN 27-28'!$L$6:$L$537,'KT PHÒNG'!A158)</f>
        <v>0</v>
      </c>
      <c r="H158" s="5">
        <f>COUNTIF('TUẦN 27-28'!$M$6:$M$537,'KT PHÒNG'!A158)</f>
        <v>0</v>
      </c>
      <c r="I158" s="5">
        <f>COUNTIF('TUẦN 27-28'!$N$6:$N$537,'KT PHÒNG'!A158)</f>
        <v>0</v>
      </c>
      <c r="J158" s="5">
        <f>COUNTIF('TUẦN 27-28'!$O$6:$O$537,'KT PHÒNG'!A158)</f>
        <v>0</v>
      </c>
      <c r="K158" s="5">
        <f>COUNTIF('TUẦN 27-28'!$P$6:$P$537,'KT PHÒNG'!A158)</f>
        <v>0</v>
      </c>
      <c r="L158" s="5">
        <f>COUNTIF('TUẦN 27-28'!$Q$6:$Q$537,'KT PHÒNG'!A158)</f>
        <v>0</v>
      </c>
      <c r="M158" s="5">
        <f>COUNTIF('TUẦN 27-28'!$R$6:$R$537,'KT PHÒNG'!A158)</f>
        <v>0</v>
      </c>
      <c r="N158" s="5">
        <f>COUNTIF('TUẦN 27-28'!$S$6:$S$537,'KT PHÒNG'!A158)</f>
        <v>0</v>
      </c>
      <c r="O158" s="5">
        <f>COUNTIF('TUẦN 27-28'!$T$6:$T$537,'KT PHÒNG'!A158)</f>
        <v>0</v>
      </c>
    </row>
  </sheetData>
  <autoFilter ref="A2:O158" xr:uid="{00000000-0009-0000-0000-000003000000}"/>
  <conditionalFormatting sqref="B5:O158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92" workbookViewId="0">
      <selection activeCell="D108" sqref="D108"/>
    </sheetView>
  </sheetViews>
  <sheetFormatPr defaultColWidth="9" defaultRowHeight="15"/>
  <sheetData>
    <row r="1" spans="1:6">
      <c r="A1" t="s">
        <v>244</v>
      </c>
    </row>
    <row r="2" spans="1:6">
      <c r="A2" t="s">
        <v>245</v>
      </c>
      <c r="B2" t="s">
        <v>246</v>
      </c>
      <c r="C2" t="s">
        <v>247</v>
      </c>
      <c r="D2" t="s">
        <v>248</v>
      </c>
      <c r="E2" t="s">
        <v>249</v>
      </c>
      <c r="F2" t="s">
        <v>246</v>
      </c>
    </row>
    <row r="3" spans="1:6" ht="15.75">
      <c r="A3">
        <v>1</v>
      </c>
      <c r="B3" t="s">
        <v>250</v>
      </c>
      <c r="C3" t="s">
        <v>251</v>
      </c>
      <c r="D3" t="s">
        <v>252</v>
      </c>
      <c r="E3" s="1" t="s">
        <v>316</v>
      </c>
      <c r="F3" t="s">
        <v>250</v>
      </c>
    </row>
    <row r="4" spans="1:6">
      <c r="A4">
        <v>2</v>
      </c>
      <c r="B4" t="s">
        <v>254</v>
      </c>
      <c r="C4" t="s">
        <v>255</v>
      </c>
      <c r="D4" t="s">
        <v>256</v>
      </c>
      <c r="E4" t="s">
        <v>253</v>
      </c>
      <c r="F4" t="s">
        <v>257</v>
      </c>
    </row>
    <row r="5" spans="1:6">
      <c r="A5">
        <v>3</v>
      </c>
      <c r="B5" t="s">
        <v>258</v>
      </c>
      <c r="C5" t="s">
        <v>259</v>
      </c>
      <c r="D5" t="s">
        <v>95</v>
      </c>
      <c r="E5" t="s">
        <v>253</v>
      </c>
      <c r="F5" t="s">
        <v>258</v>
      </c>
    </row>
    <row r="6" spans="1:6">
      <c r="A6">
        <v>4</v>
      </c>
      <c r="B6" t="s">
        <v>260</v>
      </c>
      <c r="C6" t="s">
        <v>261</v>
      </c>
      <c r="D6" t="s">
        <v>262</v>
      </c>
      <c r="E6" t="s">
        <v>316</v>
      </c>
      <c r="F6" t="s">
        <v>260</v>
      </c>
    </row>
    <row r="7" spans="1:6">
      <c r="A7">
        <v>5</v>
      </c>
      <c r="B7" t="s">
        <v>263</v>
      </c>
      <c r="C7" t="s">
        <v>264</v>
      </c>
      <c r="D7" t="s">
        <v>75</v>
      </c>
      <c r="E7" t="s">
        <v>265</v>
      </c>
      <c r="F7" t="s">
        <v>263</v>
      </c>
    </row>
    <row r="8" spans="1:6">
      <c r="A8">
        <v>6</v>
      </c>
      <c r="B8" t="s">
        <v>258</v>
      </c>
      <c r="C8" t="s">
        <v>266</v>
      </c>
      <c r="D8" t="s">
        <v>79</v>
      </c>
      <c r="E8" t="s">
        <v>265</v>
      </c>
      <c r="F8" t="s">
        <v>258</v>
      </c>
    </row>
    <row r="9" spans="1:6">
      <c r="A9">
        <v>7</v>
      </c>
      <c r="B9" t="s">
        <v>267</v>
      </c>
      <c r="C9" t="s">
        <v>268</v>
      </c>
      <c r="D9" t="s">
        <v>73</v>
      </c>
      <c r="E9" t="s">
        <v>265</v>
      </c>
      <c r="F9" t="s">
        <v>267</v>
      </c>
    </row>
    <row r="10" spans="1:6">
      <c r="A10">
        <v>8</v>
      </c>
      <c r="B10" t="s">
        <v>269</v>
      </c>
      <c r="C10" t="s">
        <v>270</v>
      </c>
      <c r="D10" t="s">
        <v>82</v>
      </c>
      <c r="E10" t="s">
        <v>265</v>
      </c>
      <c r="F10" t="s">
        <v>269</v>
      </c>
    </row>
    <row r="11" spans="1:6">
      <c r="A11">
        <v>9</v>
      </c>
      <c r="B11" t="s">
        <v>271</v>
      </c>
      <c r="C11" t="s">
        <v>272</v>
      </c>
      <c r="D11" s="22" t="s">
        <v>648</v>
      </c>
      <c r="E11" t="s">
        <v>265</v>
      </c>
      <c r="F11" t="s">
        <v>271</v>
      </c>
    </row>
    <row r="12" spans="1:6">
      <c r="A12">
        <v>10</v>
      </c>
      <c r="B12" t="s">
        <v>258</v>
      </c>
      <c r="C12" t="s">
        <v>273</v>
      </c>
      <c r="D12" t="s">
        <v>20</v>
      </c>
      <c r="E12" t="s">
        <v>265</v>
      </c>
      <c r="F12" t="s">
        <v>258</v>
      </c>
    </row>
    <row r="13" spans="1:6">
      <c r="A13">
        <v>10</v>
      </c>
      <c r="B13" t="s">
        <v>274</v>
      </c>
      <c r="C13" t="s">
        <v>275</v>
      </c>
      <c r="D13" t="s">
        <v>26</v>
      </c>
      <c r="E13" t="s">
        <v>265</v>
      </c>
      <c r="F13" t="s">
        <v>274</v>
      </c>
    </row>
    <row r="14" spans="1:6">
      <c r="A14">
        <v>11</v>
      </c>
      <c r="B14" t="s">
        <v>276</v>
      </c>
      <c r="C14" t="s">
        <v>277</v>
      </c>
      <c r="D14" t="s">
        <v>39</v>
      </c>
      <c r="E14" t="s">
        <v>278</v>
      </c>
      <c r="F14" t="s">
        <v>276</v>
      </c>
    </row>
    <row r="15" spans="1:6">
      <c r="A15">
        <v>12</v>
      </c>
      <c r="B15" t="s">
        <v>279</v>
      </c>
      <c r="C15" t="s">
        <v>280</v>
      </c>
      <c r="D15" t="s">
        <v>61</v>
      </c>
      <c r="E15" t="s">
        <v>278</v>
      </c>
      <c r="F15" t="s">
        <v>279</v>
      </c>
    </row>
    <row r="16" spans="1:6">
      <c r="A16">
        <v>13</v>
      </c>
      <c r="B16" t="s">
        <v>281</v>
      </c>
      <c r="C16" t="s">
        <v>282</v>
      </c>
      <c r="D16" t="s">
        <v>68</v>
      </c>
      <c r="E16" t="s">
        <v>278</v>
      </c>
      <c r="F16" t="s">
        <v>281</v>
      </c>
    </row>
    <row r="17" spans="1:6">
      <c r="A17">
        <v>14</v>
      </c>
      <c r="B17" t="s">
        <v>283</v>
      </c>
      <c r="C17" t="s">
        <v>284</v>
      </c>
      <c r="D17" t="s">
        <v>41</v>
      </c>
      <c r="E17" t="s">
        <v>278</v>
      </c>
      <c r="F17" t="s">
        <v>283</v>
      </c>
    </row>
    <row r="18" spans="1:6">
      <c r="A18">
        <v>15</v>
      </c>
      <c r="B18" t="s">
        <v>285</v>
      </c>
      <c r="C18" t="s">
        <v>286</v>
      </c>
      <c r="D18" t="s">
        <v>287</v>
      </c>
      <c r="E18" t="s">
        <v>278</v>
      </c>
      <c r="F18" t="s">
        <v>285</v>
      </c>
    </row>
    <row r="19" spans="1:6">
      <c r="A19">
        <v>16</v>
      </c>
      <c r="B19" t="s">
        <v>288</v>
      </c>
      <c r="C19" t="s">
        <v>289</v>
      </c>
      <c r="D19" t="s">
        <v>98</v>
      </c>
      <c r="E19" t="s">
        <v>278</v>
      </c>
      <c r="F19" t="s">
        <v>288</v>
      </c>
    </row>
    <row r="20" spans="1:6">
      <c r="A20">
        <v>17</v>
      </c>
      <c r="B20" t="s">
        <v>285</v>
      </c>
      <c r="C20" t="s">
        <v>290</v>
      </c>
      <c r="D20" t="s">
        <v>50</v>
      </c>
      <c r="E20" t="s">
        <v>316</v>
      </c>
      <c r="F20" t="s">
        <v>285</v>
      </c>
    </row>
    <row r="21" spans="1:6">
      <c r="A21">
        <v>18</v>
      </c>
      <c r="B21" t="s">
        <v>291</v>
      </c>
      <c r="C21" t="s">
        <v>292</v>
      </c>
      <c r="D21" t="s">
        <v>158</v>
      </c>
      <c r="E21" t="s">
        <v>278</v>
      </c>
      <c r="F21" t="s">
        <v>291</v>
      </c>
    </row>
    <row r="22" spans="1:6">
      <c r="A22">
        <v>19</v>
      </c>
      <c r="B22" t="s">
        <v>293</v>
      </c>
      <c r="C22" t="s">
        <v>294</v>
      </c>
      <c r="D22" t="s">
        <v>96</v>
      </c>
      <c r="E22" t="s">
        <v>278</v>
      </c>
      <c r="F22" t="s">
        <v>293</v>
      </c>
    </row>
    <row r="23" spans="1:6">
      <c r="A23">
        <v>20</v>
      </c>
      <c r="B23" t="s">
        <v>295</v>
      </c>
      <c r="C23" t="s">
        <v>296</v>
      </c>
      <c r="D23" t="s">
        <v>37</v>
      </c>
      <c r="E23" t="s">
        <v>278</v>
      </c>
      <c r="F23" t="s">
        <v>295</v>
      </c>
    </row>
    <row r="24" spans="1:6">
      <c r="A24">
        <v>21</v>
      </c>
      <c r="B24" t="s">
        <v>297</v>
      </c>
      <c r="C24" t="s">
        <v>298</v>
      </c>
      <c r="D24" s="22" t="s">
        <v>501</v>
      </c>
      <c r="E24" t="s">
        <v>278</v>
      </c>
      <c r="F24" t="s">
        <v>297</v>
      </c>
    </row>
    <row r="25" spans="1:6">
      <c r="A25">
        <v>22</v>
      </c>
      <c r="B25" t="s">
        <v>299</v>
      </c>
      <c r="C25" t="s">
        <v>300</v>
      </c>
      <c r="D25" t="s">
        <v>53</v>
      </c>
      <c r="E25" t="s">
        <v>278</v>
      </c>
      <c r="F25" t="s">
        <v>299</v>
      </c>
    </row>
    <row r="26" spans="1:6">
      <c r="A26">
        <v>23</v>
      </c>
      <c r="B26" t="s">
        <v>258</v>
      </c>
      <c r="C26" t="s">
        <v>301</v>
      </c>
      <c r="D26" t="s">
        <v>103</v>
      </c>
      <c r="E26" t="s">
        <v>278</v>
      </c>
      <c r="F26" t="s">
        <v>258</v>
      </c>
    </row>
    <row r="27" spans="1:6">
      <c r="A27">
        <v>24</v>
      </c>
      <c r="B27" t="s">
        <v>302</v>
      </c>
      <c r="C27" t="s">
        <v>303</v>
      </c>
      <c r="D27" t="s">
        <v>62</v>
      </c>
      <c r="E27" t="s">
        <v>278</v>
      </c>
      <c r="F27" t="s">
        <v>302</v>
      </c>
    </row>
    <row r="28" spans="1:6">
      <c r="A28">
        <v>25</v>
      </c>
      <c r="B28" t="s">
        <v>304</v>
      </c>
      <c r="C28" t="s">
        <v>305</v>
      </c>
      <c r="D28" t="s">
        <v>306</v>
      </c>
      <c r="E28" t="s">
        <v>307</v>
      </c>
      <c r="F28" t="s">
        <v>304</v>
      </c>
    </row>
    <row r="29" spans="1:6">
      <c r="A29">
        <v>26</v>
      </c>
      <c r="B29" t="s">
        <v>308</v>
      </c>
      <c r="C29" t="s">
        <v>309</v>
      </c>
      <c r="D29" t="s">
        <v>128</v>
      </c>
      <c r="E29" t="s">
        <v>310</v>
      </c>
      <c r="F29" t="s">
        <v>308</v>
      </c>
    </row>
    <row r="30" spans="1:6">
      <c r="A30">
        <v>27</v>
      </c>
      <c r="B30" t="s">
        <v>311</v>
      </c>
      <c r="C30" t="s">
        <v>312</v>
      </c>
      <c r="D30" t="s">
        <v>123</v>
      </c>
      <c r="E30" t="s">
        <v>316</v>
      </c>
      <c r="F30" t="s">
        <v>311</v>
      </c>
    </row>
    <row r="31" spans="1:6">
      <c r="A31">
        <v>28</v>
      </c>
      <c r="B31" t="s">
        <v>313</v>
      </c>
      <c r="C31" t="s">
        <v>314</v>
      </c>
      <c r="D31" t="s">
        <v>315</v>
      </c>
      <c r="E31" t="s">
        <v>316</v>
      </c>
      <c r="F31" t="s">
        <v>313</v>
      </c>
    </row>
    <row r="32" spans="1:6">
      <c r="A32">
        <v>29</v>
      </c>
      <c r="B32" t="s">
        <v>317</v>
      </c>
      <c r="C32" t="s">
        <v>318</v>
      </c>
      <c r="D32" t="s">
        <v>130</v>
      </c>
      <c r="E32" t="s">
        <v>316</v>
      </c>
      <c r="F32" t="s">
        <v>317</v>
      </c>
    </row>
    <row r="33" spans="1:6">
      <c r="A33">
        <v>30</v>
      </c>
      <c r="B33" t="s">
        <v>319</v>
      </c>
      <c r="C33" t="s">
        <v>320</v>
      </c>
      <c r="D33" t="s">
        <v>135</v>
      </c>
      <c r="E33" t="s">
        <v>316</v>
      </c>
      <c r="F33" t="s">
        <v>319</v>
      </c>
    </row>
    <row r="34" spans="1:6">
      <c r="A34">
        <v>31</v>
      </c>
      <c r="B34" t="s">
        <v>321</v>
      </c>
      <c r="C34" t="s">
        <v>322</v>
      </c>
      <c r="D34" t="s">
        <v>141</v>
      </c>
      <c r="E34" t="s">
        <v>316</v>
      </c>
      <c r="F34" t="s">
        <v>321</v>
      </c>
    </row>
    <row r="35" spans="1:6">
      <c r="A35">
        <v>32</v>
      </c>
      <c r="B35" t="s">
        <v>323</v>
      </c>
      <c r="C35" t="s">
        <v>324</v>
      </c>
      <c r="D35" t="s">
        <v>325</v>
      </c>
      <c r="E35" t="s">
        <v>316</v>
      </c>
      <c r="F35" t="s">
        <v>323</v>
      </c>
    </row>
    <row r="36" spans="1:6">
      <c r="A36">
        <v>33</v>
      </c>
      <c r="B36" t="s">
        <v>254</v>
      </c>
      <c r="C36" t="s">
        <v>326</v>
      </c>
      <c r="D36" t="s">
        <v>106</v>
      </c>
      <c r="E36" t="s">
        <v>316</v>
      </c>
      <c r="F36" t="s">
        <v>254</v>
      </c>
    </row>
    <row r="37" spans="1:6">
      <c r="A37">
        <v>34</v>
      </c>
      <c r="B37" t="s">
        <v>327</v>
      </c>
      <c r="C37" t="s">
        <v>328</v>
      </c>
      <c r="D37" t="s">
        <v>145</v>
      </c>
      <c r="E37" t="s">
        <v>316</v>
      </c>
      <c r="F37" t="s">
        <v>327</v>
      </c>
    </row>
    <row r="38" spans="1:6">
      <c r="A38">
        <v>35</v>
      </c>
      <c r="B38" t="s">
        <v>297</v>
      </c>
      <c r="C38" t="s">
        <v>329</v>
      </c>
      <c r="D38" t="s">
        <v>120</v>
      </c>
      <c r="E38" t="s">
        <v>316</v>
      </c>
      <c r="F38" t="s">
        <v>297</v>
      </c>
    </row>
    <row r="39" spans="1:6">
      <c r="A39">
        <v>36</v>
      </c>
      <c r="B39" t="s">
        <v>297</v>
      </c>
      <c r="C39" t="s">
        <v>330</v>
      </c>
      <c r="D39" t="s">
        <v>132</v>
      </c>
      <c r="E39" t="s">
        <v>316</v>
      </c>
      <c r="F39" t="s">
        <v>297</v>
      </c>
    </row>
    <row r="40" spans="1:6">
      <c r="A40">
        <v>37</v>
      </c>
      <c r="B40" t="s">
        <v>258</v>
      </c>
      <c r="C40" t="s">
        <v>331</v>
      </c>
      <c r="D40" t="s">
        <v>148</v>
      </c>
      <c r="E40" t="s">
        <v>316</v>
      </c>
      <c r="F40" t="s">
        <v>258</v>
      </c>
    </row>
    <row r="41" spans="1:6">
      <c r="A41">
        <v>38</v>
      </c>
      <c r="B41" t="s">
        <v>332</v>
      </c>
      <c r="C41" t="s">
        <v>333</v>
      </c>
      <c r="D41" t="s">
        <v>147</v>
      </c>
      <c r="E41" t="s">
        <v>316</v>
      </c>
      <c r="F41" t="s">
        <v>332</v>
      </c>
    </row>
    <row r="42" spans="1:6">
      <c r="A42">
        <v>41</v>
      </c>
      <c r="B42" t="s">
        <v>434</v>
      </c>
      <c r="C42" t="s">
        <v>335</v>
      </c>
      <c r="D42" t="s">
        <v>143</v>
      </c>
      <c r="E42" t="s">
        <v>316</v>
      </c>
      <c r="F42" t="s">
        <v>334</v>
      </c>
    </row>
    <row r="43" spans="1:6">
      <c r="A43">
        <v>42</v>
      </c>
      <c r="B43" t="s">
        <v>336</v>
      </c>
      <c r="C43" t="s">
        <v>337</v>
      </c>
      <c r="D43" t="s">
        <v>119</v>
      </c>
      <c r="E43" t="s">
        <v>316</v>
      </c>
      <c r="F43" t="s">
        <v>336</v>
      </c>
    </row>
    <row r="44" spans="1:6">
      <c r="A44">
        <v>43</v>
      </c>
      <c r="B44" t="s">
        <v>338</v>
      </c>
      <c r="C44" t="s">
        <v>339</v>
      </c>
      <c r="D44" t="s">
        <v>150</v>
      </c>
      <c r="E44" t="s">
        <v>316</v>
      </c>
      <c r="F44" t="s">
        <v>338</v>
      </c>
    </row>
    <row r="45" spans="1:6">
      <c r="A45">
        <v>44</v>
      </c>
      <c r="B45" t="s">
        <v>340</v>
      </c>
      <c r="C45" t="s">
        <v>341</v>
      </c>
      <c r="D45" t="s">
        <v>101</v>
      </c>
      <c r="E45" t="s">
        <v>316</v>
      </c>
      <c r="F45" t="s">
        <v>340</v>
      </c>
    </row>
    <row r="46" spans="1:6">
      <c r="A46">
        <v>45</v>
      </c>
      <c r="B46" t="s">
        <v>297</v>
      </c>
      <c r="C46" t="s">
        <v>342</v>
      </c>
      <c r="D46" t="s">
        <v>152</v>
      </c>
      <c r="E46" t="s">
        <v>316</v>
      </c>
      <c r="F46" t="s">
        <v>297</v>
      </c>
    </row>
    <row r="47" spans="1:6">
      <c r="A47">
        <v>46</v>
      </c>
      <c r="B47" t="s">
        <v>297</v>
      </c>
      <c r="C47" t="s">
        <v>343</v>
      </c>
      <c r="D47" t="s">
        <v>113</v>
      </c>
      <c r="E47" t="s">
        <v>316</v>
      </c>
      <c r="F47" t="s">
        <v>297</v>
      </c>
    </row>
    <row r="48" spans="1:6">
      <c r="A48">
        <v>47</v>
      </c>
      <c r="B48" t="s">
        <v>344</v>
      </c>
      <c r="C48" t="s">
        <v>345</v>
      </c>
      <c r="D48" t="s">
        <v>346</v>
      </c>
      <c r="E48" t="s">
        <v>316</v>
      </c>
      <c r="F48" t="s">
        <v>344</v>
      </c>
    </row>
    <row r="49" spans="1:6">
      <c r="A49">
        <v>48</v>
      </c>
      <c r="B49" t="s">
        <v>297</v>
      </c>
      <c r="C49" t="s">
        <v>347</v>
      </c>
      <c r="D49" t="s">
        <v>107</v>
      </c>
      <c r="E49" t="s">
        <v>316</v>
      </c>
      <c r="F49" t="s">
        <v>297</v>
      </c>
    </row>
    <row r="50" spans="1:6">
      <c r="A50">
        <v>49</v>
      </c>
      <c r="B50" t="s">
        <v>348</v>
      </c>
      <c r="C50" t="s">
        <v>349</v>
      </c>
      <c r="D50" t="s">
        <v>110</v>
      </c>
      <c r="E50" t="s">
        <v>316</v>
      </c>
      <c r="F50" t="s">
        <v>348</v>
      </c>
    </row>
    <row r="51" spans="1:6">
      <c r="A51">
        <v>50</v>
      </c>
      <c r="B51" t="s">
        <v>350</v>
      </c>
      <c r="C51" t="s">
        <v>351</v>
      </c>
      <c r="D51" t="s">
        <v>114</v>
      </c>
      <c r="E51" t="s">
        <v>316</v>
      </c>
      <c r="F51" t="s">
        <v>350</v>
      </c>
    </row>
    <row r="52" spans="1:6">
      <c r="A52">
        <v>51</v>
      </c>
      <c r="B52" t="s">
        <v>352</v>
      </c>
      <c r="C52" t="s">
        <v>353</v>
      </c>
      <c r="D52" t="s">
        <v>354</v>
      </c>
      <c r="E52" t="s">
        <v>316</v>
      </c>
      <c r="F52" t="s">
        <v>352</v>
      </c>
    </row>
    <row r="53" spans="1:6">
      <c r="A53">
        <v>52</v>
      </c>
      <c r="B53" t="s">
        <v>355</v>
      </c>
      <c r="C53" t="s">
        <v>356</v>
      </c>
      <c r="D53" t="s">
        <v>136</v>
      </c>
      <c r="E53" t="s">
        <v>316</v>
      </c>
      <c r="F53" t="s">
        <v>355</v>
      </c>
    </row>
    <row r="54" spans="1:6">
      <c r="A54">
        <v>53</v>
      </c>
      <c r="B54" t="s">
        <v>254</v>
      </c>
      <c r="C54" t="s">
        <v>357</v>
      </c>
      <c r="D54" t="s">
        <v>176</v>
      </c>
      <c r="E54" t="s">
        <v>358</v>
      </c>
      <c r="F54" t="s">
        <v>254</v>
      </c>
    </row>
    <row r="55" spans="1:6">
      <c r="A55">
        <v>54</v>
      </c>
      <c r="B55" t="s">
        <v>359</v>
      </c>
      <c r="C55" t="s">
        <v>360</v>
      </c>
      <c r="D55" t="s">
        <v>88</v>
      </c>
      <c r="E55" t="s">
        <v>358</v>
      </c>
      <c r="F55" t="s">
        <v>359</v>
      </c>
    </row>
    <row r="56" spans="1:6">
      <c r="A56">
        <v>55</v>
      </c>
      <c r="B56" t="s">
        <v>361</v>
      </c>
      <c r="C56" t="s">
        <v>362</v>
      </c>
      <c r="D56" t="s">
        <v>363</v>
      </c>
      <c r="E56" t="s">
        <v>358</v>
      </c>
      <c r="F56" t="s">
        <v>361</v>
      </c>
    </row>
    <row r="57" spans="1:6">
      <c r="A57">
        <v>56</v>
      </c>
      <c r="B57" t="s">
        <v>302</v>
      </c>
      <c r="C57" t="s">
        <v>364</v>
      </c>
      <c r="D57" t="s">
        <v>94</v>
      </c>
      <c r="E57" t="s">
        <v>358</v>
      </c>
      <c r="F57" t="s">
        <v>302</v>
      </c>
    </row>
    <row r="58" spans="1:6">
      <c r="A58">
        <v>57</v>
      </c>
      <c r="B58" t="s">
        <v>365</v>
      </c>
      <c r="C58" t="s">
        <v>366</v>
      </c>
      <c r="D58" t="s">
        <v>43</v>
      </c>
      <c r="E58" t="s">
        <v>358</v>
      </c>
      <c r="F58" t="s">
        <v>365</v>
      </c>
    </row>
    <row r="59" spans="1:6">
      <c r="A59">
        <v>58</v>
      </c>
      <c r="B59" t="s">
        <v>367</v>
      </c>
      <c r="C59" t="s">
        <v>368</v>
      </c>
      <c r="D59" t="s">
        <v>46</v>
      </c>
      <c r="E59" t="s">
        <v>358</v>
      </c>
      <c r="F59" t="s">
        <v>367</v>
      </c>
    </row>
    <row r="60" spans="1:6">
      <c r="A60">
        <v>59</v>
      </c>
      <c r="B60" t="s">
        <v>369</v>
      </c>
      <c r="C60" t="s">
        <v>370</v>
      </c>
      <c r="D60" t="s">
        <v>31</v>
      </c>
      <c r="E60" t="s">
        <v>358</v>
      </c>
      <c r="F60" t="s">
        <v>369</v>
      </c>
    </row>
    <row r="61" spans="1:6">
      <c r="A61">
        <v>60</v>
      </c>
      <c r="B61" t="s">
        <v>371</v>
      </c>
      <c r="C61" t="s">
        <v>372</v>
      </c>
      <c r="D61" t="s">
        <v>58</v>
      </c>
      <c r="E61" t="s">
        <v>358</v>
      </c>
      <c r="F61" t="s">
        <v>371</v>
      </c>
    </row>
    <row r="62" spans="1:6">
      <c r="A62">
        <v>61</v>
      </c>
      <c r="B62" t="s">
        <v>297</v>
      </c>
      <c r="C62" t="s">
        <v>373</v>
      </c>
      <c r="D62" t="s">
        <v>22</v>
      </c>
      <c r="E62" t="s">
        <v>358</v>
      </c>
      <c r="F62" t="s">
        <v>297</v>
      </c>
    </row>
    <row r="63" spans="1:6">
      <c r="A63">
        <v>62</v>
      </c>
      <c r="B63" t="s">
        <v>374</v>
      </c>
      <c r="C63" t="s">
        <v>375</v>
      </c>
      <c r="D63" t="s">
        <v>93</v>
      </c>
      <c r="E63" t="s">
        <v>358</v>
      </c>
      <c r="F63" t="s">
        <v>374</v>
      </c>
    </row>
    <row r="64" spans="1:6">
      <c r="A64">
        <v>63</v>
      </c>
      <c r="B64" t="s">
        <v>376</v>
      </c>
      <c r="C64" t="s">
        <v>377</v>
      </c>
      <c r="D64" t="s">
        <v>64</v>
      </c>
      <c r="E64" t="s">
        <v>358</v>
      </c>
      <c r="F64" t="s">
        <v>376</v>
      </c>
    </row>
    <row r="65" spans="1:6">
      <c r="A65">
        <v>64</v>
      </c>
      <c r="B65" t="s">
        <v>378</v>
      </c>
      <c r="C65" t="s">
        <v>379</v>
      </c>
      <c r="D65" t="s">
        <v>380</v>
      </c>
      <c r="E65" t="s">
        <v>358</v>
      </c>
      <c r="F65" t="s">
        <v>381</v>
      </c>
    </row>
    <row r="66" spans="1:6">
      <c r="A66">
        <v>65</v>
      </c>
      <c r="B66" t="s">
        <v>382</v>
      </c>
      <c r="C66" t="s">
        <v>383</v>
      </c>
      <c r="D66" t="s">
        <v>168</v>
      </c>
      <c r="E66" t="s">
        <v>358</v>
      </c>
      <c r="F66" t="s">
        <v>382</v>
      </c>
    </row>
    <row r="67" spans="1:6">
      <c r="A67">
        <v>65</v>
      </c>
      <c r="C67" t="s">
        <v>384</v>
      </c>
      <c r="D67" t="s">
        <v>49</v>
      </c>
      <c r="E67" t="s">
        <v>358</v>
      </c>
    </row>
    <row r="68" spans="1:6">
      <c r="A68">
        <v>66</v>
      </c>
      <c r="B68" t="s">
        <v>385</v>
      </c>
      <c r="C68" t="s">
        <v>386</v>
      </c>
      <c r="D68" t="s">
        <v>89</v>
      </c>
      <c r="E68" t="s">
        <v>358</v>
      </c>
      <c r="F68" t="s">
        <v>385</v>
      </c>
    </row>
    <row r="69" spans="1:6">
      <c r="A69">
        <v>68</v>
      </c>
      <c r="B69" t="s">
        <v>387</v>
      </c>
      <c r="C69" t="s">
        <v>388</v>
      </c>
      <c r="D69" t="s">
        <v>166</v>
      </c>
      <c r="E69" t="s">
        <v>358</v>
      </c>
      <c r="F69" t="s">
        <v>387</v>
      </c>
    </row>
    <row r="70" spans="1:6">
      <c r="A70">
        <v>70</v>
      </c>
      <c r="B70" t="s">
        <v>389</v>
      </c>
      <c r="C70" t="s">
        <v>390</v>
      </c>
      <c r="D70" t="s">
        <v>90</v>
      </c>
      <c r="E70" t="s">
        <v>358</v>
      </c>
      <c r="F70" t="s">
        <v>391</v>
      </c>
    </row>
    <row r="71" spans="1:6" ht="15.75">
      <c r="A71">
        <v>71</v>
      </c>
      <c r="B71" t="s">
        <v>317</v>
      </c>
      <c r="C71" t="s">
        <v>392</v>
      </c>
      <c r="D71" t="s">
        <v>393</v>
      </c>
      <c r="E71" s="1" t="s">
        <v>316</v>
      </c>
      <c r="F71" t="s">
        <v>317</v>
      </c>
    </row>
    <row r="72" spans="1:6">
      <c r="A72">
        <v>73</v>
      </c>
      <c r="B72" t="s">
        <v>394</v>
      </c>
      <c r="C72" t="s">
        <v>395</v>
      </c>
      <c r="D72" t="s">
        <v>163</v>
      </c>
      <c r="E72" t="s">
        <v>396</v>
      </c>
      <c r="F72" t="s">
        <v>397</v>
      </c>
    </row>
    <row r="73" spans="1:6">
      <c r="A73">
        <v>74</v>
      </c>
      <c r="B73" t="s">
        <v>389</v>
      </c>
      <c r="C73" t="s">
        <v>398</v>
      </c>
      <c r="D73" t="s">
        <v>161</v>
      </c>
      <c r="E73" t="s">
        <v>396</v>
      </c>
      <c r="F73" t="s">
        <v>391</v>
      </c>
    </row>
    <row r="74" spans="1:6">
      <c r="A74">
        <v>75</v>
      </c>
      <c r="B74" t="s">
        <v>399</v>
      </c>
      <c r="C74" t="s">
        <v>400</v>
      </c>
      <c r="D74" t="s">
        <v>401</v>
      </c>
      <c r="E74" t="s">
        <v>396</v>
      </c>
      <c r="F74" t="s">
        <v>399</v>
      </c>
    </row>
    <row r="75" spans="1:6">
      <c r="A75">
        <v>76</v>
      </c>
      <c r="B75" t="s">
        <v>385</v>
      </c>
      <c r="C75" t="s">
        <v>402</v>
      </c>
      <c r="D75" t="s">
        <v>172</v>
      </c>
      <c r="E75" t="s">
        <v>316</v>
      </c>
      <c r="F75" t="s">
        <v>385</v>
      </c>
    </row>
    <row r="76" spans="1:6">
      <c r="A76">
        <v>77</v>
      </c>
      <c r="B76" t="s">
        <v>389</v>
      </c>
      <c r="C76" t="s">
        <v>403</v>
      </c>
      <c r="D76" t="s">
        <v>404</v>
      </c>
      <c r="E76" t="s">
        <v>405</v>
      </c>
      <c r="F76" t="s">
        <v>389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406</v>
      </c>
    </row>
    <row r="79" spans="1:6">
      <c r="D79" t="s">
        <v>116</v>
      </c>
      <c r="E79" t="s">
        <v>316</v>
      </c>
    </row>
    <row r="80" spans="1:6">
      <c r="D80" t="s">
        <v>100</v>
      </c>
      <c r="E80" t="s">
        <v>316</v>
      </c>
    </row>
    <row r="81" spans="1:7">
      <c r="D81" t="s">
        <v>407</v>
      </c>
      <c r="E81" t="s">
        <v>358</v>
      </c>
    </row>
    <row r="82" spans="1:7">
      <c r="D82" t="s">
        <v>408</v>
      </c>
      <c r="E82" t="s">
        <v>278</v>
      </c>
    </row>
    <row r="83" spans="1:7">
      <c r="D83" t="s">
        <v>72</v>
      </c>
      <c r="E83" t="s">
        <v>265</v>
      </c>
    </row>
    <row r="84" spans="1:7">
      <c r="D84" t="s">
        <v>160</v>
      </c>
      <c r="E84" t="s">
        <v>396</v>
      </c>
    </row>
    <row r="85" spans="1:7" ht="15.75">
      <c r="B85" s="1" t="s">
        <v>409</v>
      </c>
      <c r="C85" s="1" t="s">
        <v>410</v>
      </c>
      <c r="D85" s="2" t="str">
        <f>+"T/"&amp;C85</f>
        <v>T/V.Anh</v>
      </c>
      <c r="E85" s="2" t="s">
        <v>358</v>
      </c>
      <c r="F85" s="1" t="s">
        <v>409</v>
      </c>
    </row>
    <row r="86" spans="1:7" ht="15.75">
      <c r="B86" s="1"/>
      <c r="C86" s="1" t="s">
        <v>411</v>
      </c>
      <c r="D86" s="1" t="s">
        <v>125</v>
      </c>
      <c r="E86" s="1" t="s">
        <v>316</v>
      </c>
      <c r="F86" s="1"/>
    </row>
    <row r="87" spans="1:7" ht="15.75">
      <c r="B87" s="1"/>
      <c r="C87" s="1" t="s">
        <v>412</v>
      </c>
      <c r="D87" s="1" t="s">
        <v>85</v>
      </c>
      <c r="E87" s="1" t="s">
        <v>358</v>
      </c>
      <c r="F87" s="1"/>
    </row>
    <row r="88" spans="1:7" ht="15.75">
      <c r="B88" s="1" t="s">
        <v>413</v>
      </c>
      <c r="C88" s="1" t="s">
        <v>414</v>
      </c>
      <c r="D88" s="2" t="str">
        <f>+"T/"&amp;C88</f>
        <v>T/Phúc</v>
      </c>
      <c r="E88" s="1" t="s">
        <v>265</v>
      </c>
      <c r="F88" s="1"/>
    </row>
    <row r="89" spans="1:7" ht="15.75">
      <c r="B89" s="1" t="s">
        <v>382</v>
      </c>
      <c r="C89" s="1" t="s">
        <v>415</v>
      </c>
      <c r="D89" s="1" t="s">
        <v>34</v>
      </c>
      <c r="E89" s="1" t="s">
        <v>358</v>
      </c>
      <c r="F89" s="1"/>
    </row>
    <row r="90" spans="1:7" ht="15.75">
      <c r="B90" s="1" t="s">
        <v>416</v>
      </c>
      <c r="C90" s="1" t="s">
        <v>417</v>
      </c>
      <c r="D90" s="2" t="str">
        <f>+"T/"&amp;C90</f>
        <v>T/Sinh</v>
      </c>
      <c r="E90" s="1" t="s">
        <v>358</v>
      </c>
      <c r="F90" s="1"/>
    </row>
    <row r="91" spans="1:7" ht="15.75">
      <c r="B91" s="1" t="s">
        <v>418</v>
      </c>
      <c r="C91" s="1" t="s">
        <v>419</v>
      </c>
      <c r="D91" s="2" t="str">
        <f>+"T/"&amp;C91</f>
        <v>T/Phượng</v>
      </c>
      <c r="E91" s="1" t="s">
        <v>316</v>
      </c>
      <c r="F91" s="1"/>
    </row>
    <row r="92" spans="1:7" ht="15.75">
      <c r="B92" s="1" t="s">
        <v>420</v>
      </c>
      <c r="C92" s="1" t="s">
        <v>421</v>
      </c>
      <c r="D92" s="2" t="str">
        <f>+"T/"&amp;C92</f>
        <v>T/Toàn</v>
      </c>
      <c r="E92" t="s">
        <v>278</v>
      </c>
      <c r="F92" s="1"/>
    </row>
    <row r="93" spans="1:7" ht="15.75">
      <c r="B93" s="1" t="s">
        <v>427</v>
      </c>
      <c r="C93" s="1" t="s">
        <v>426</v>
      </c>
      <c r="D93" s="3" t="s">
        <v>423</v>
      </c>
      <c r="E93" s="1" t="s">
        <v>316</v>
      </c>
    </row>
    <row r="94" spans="1:7" ht="15.75">
      <c r="B94" s="1" t="s">
        <v>612</v>
      </c>
      <c r="C94" s="1" t="s">
        <v>613</v>
      </c>
      <c r="D94" s="3" t="s">
        <v>602</v>
      </c>
      <c r="E94" s="18" t="s">
        <v>358</v>
      </c>
    </row>
    <row r="95" spans="1:7" ht="15.75">
      <c r="A95" s="3"/>
      <c r="B95" s="3"/>
      <c r="C95" s="3" t="s">
        <v>429</v>
      </c>
      <c r="D95" s="3" t="s">
        <v>428</v>
      </c>
      <c r="E95" s="18" t="s">
        <v>358</v>
      </c>
      <c r="F95" s="3"/>
      <c r="G95" s="3"/>
    </row>
    <row r="96" spans="1:7" ht="15.75">
      <c r="A96" s="3"/>
      <c r="B96" s="3" t="s">
        <v>471</v>
      </c>
      <c r="C96" s="18" t="s">
        <v>390</v>
      </c>
      <c r="D96" s="3" t="s">
        <v>462</v>
      </c>
      <c r="E96" s="18" t="s">
        <v>358</v>
      </c>
      <c r="F96" s="3"/>
      <c r="G96" s="3"/>
    </row>
    <row r="97" spans="1:7" ht="15.75">
      <c r="A97" s="3"/>
      <c r="B97" s="3"/>
      <c r="C97" s="3"/>
      <c r="D97" s="3" t="s">
        <v>470</v>
      </c>
      <c r="E97" s="1" t="s">
        <v>316</v>
      </c>
      <c r="F97" s="3"/>
      <c r="G97" s="3"/>
    </row>
    <row r="98" spans="1:7" ht="15.75">
      <c r="A98" s="3"/>
      <c r="B98" s="3"/>
      <c r="C98" s="3"/>
      <c r="D98" s="3" t="s">
        <v>492</v>
      </c>
      <c r="E98" s="1" t="s">
        <v>265</v>
      </c>
      <c r="F98" s="3"/>
      <c r="G98" s="3"/>
    </row>
    <row r="99" spans="1:7">
      <c r="A99" s="3"/>
      <c r="B99" s="3"/>
      <c r="C99" s="3"/>
      <c r="D99" s="3" t="s">
        <v>487</v>
      </c>
      <c r="E99" t="s">
        <v>310</v>
      </c>
      <c r="F99" s="3"/>
      <c r="G99" s="3"/>
    </row>
    <row r="100" spans="1:7">
      <c r="A100" s="3"/>
      <c r="B100" s="3"/>
      <c r="C100" s="3"/>
      <c r="D100" s="3" t="s">
        <v>469</v>
      </c>
      <c r="E100" t="s">
        <v>396</v>
      </c>
      <c r="F100" s="3"/>
      <c r="G100" s="3"/>
    </row>
    <row r="101" spans="1:7" ht="15.75">
      <c r="A101" s="3"/>
      <c r="B101" s="3"/>
      <c r="C101" s="3"/>
      <c r="D101" s="3" t="s">
        <v>504</v>
      </c>
      <c r="E101" s="1" t="s">
        <v>316</v>
      </c>
      <c r="F101" s="3"/>
      <c r="G101" s="3"/>
    </row>
    <row r="102" spans="1:7" ht="15.75">
      <c r="A102" s="3"/>
      <c r="B102" s="3"/>
      <c r="C102" s="3"/>
      <c r="D102" s="3" t="s">
        <v>655</v>
      </c>
      <c r="E102" s="1" t="s">
        <v>316</v>
      </c>
      <c r="F102" s="3"/>
      <c r="G102" s="3"/>
    </row>
    <row r="103" spans="1:7" ht="15.75">
      <c r="A103" s="3"/>
      <c r="B103" s="3"/>
      <c r="C103" s="3"/>
      <c r="D103" s="3" t="s">
        <v>624</v>
      </c>
      <c r="E103" s="18" t="s">
        <v>358</v>
      </c>
      <c r="F103" s="3"/>
      <c r="G103" s="3"/>
    </row>
    <row r="104" spans="1:7" ht="15.75">
      <c r="A104" s="3"/>
      <c r="B104" s="3"/>
      <c r="C104" s="3"/>
      <c r="D104" s="3" t="s">
        <v>618</v>
      </c>
      <c r="E104" s="18" t="s">
        <v>358</v>
      </c>
      <c r="F104" s="3"/>
      <c r="G104" s="3"/>
    </row>
    <row r="105" spans="1:7" ht="15.75">
      <c r="A105" s="3"/>
      <c r="B105" s="3"/>
      <c r="C105" s="3"/>
      <c r="D105" s="3" t="s">
        <v>628</v>
      </c>
      <c r="E105" s="18" t="s">
        <v>358</v>
      </c>
      <c r="F105" s="3"/>
      <c r="G105" s="3"/>
    </row>
    <row r="106" spans="1:7" ht="15.75">
      <c r="A106" s="3"/>
      <c r="B106" s="3"/>
      <c r="C106" s="3"/>
      <c r="D106" s="3" t="s">
        <v>697</v>
      </c>
      <c r="E106" s="18" t="s">
        <v>358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2026-03-13T00:41:07Z</cp:lastPrinted>
  <dcterms:created xsi:type="dcterms:W3CDTF">2022-11-25T06:24:00Z</dcterms:created>
  <dcterms:modified xsi:type="dcterms:W3CDTF">2026-03-13T00:42:51Z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